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yoshie sugahara\Desktop\"/>
    </mc:Choice>
  </mc:AlternateContent>
  <xr:revisionPtr revIDLastSave="0" documentId="13_ncr:1_{40DA7FB2-1EC9-48E1-9C40-47C79A095126}" xr6:coauthVersionLast="47" xr6:coauthVersionMax="47" xr10:uidLastSave="{00000000-0000-0000-0000-000000000000}"/>
  <bookViews>
    <workbookView xWindow="-108" yWindow="-108" windowWidth="23256" windowHeight="13896" tabRatio="917" xr2:uid="{00000000-000D-0000-FFFF-FFFF00000000}"/>
  </bookViews>
  <sheets>
    <sheet name="表紙" sheetId="2" r:id="rId1"/>
    <sheet name="★アイコン付き（第３版）" sheetId="9" r:id="rId2"/>
    <sheet name="ベッドサイドチェック表" sheetId="10" r:id="rId3"/>
    <sheet name="一般環境チェック表" sheetId="11" r:id="rId4"/>
    <sheet name="表紙 (報告書用)" sheetId="14" r:id="rId5"/>
    <sheet name="点数について" sheetId="3" r:id="rId6"/>
  </sheets>
  <definedNames>
    <definedName name="_xlnm._FilterDatabase" localSheetId="1" hidden="1">'★アイコン付き（第３版）'!$A$1:$A$1350</definedName>
    <definedName name="_xlnm._FilterDatabase" localSheetId="2" hidden="1">ベッドサイドチェック表!$B$3:$B$18</definedName>
    <definedName name="_GoBack" localSheetId="1">'★アイコン付き（第３版）'!$E$502</definedName>
    <definedName name="_xlnm.Print_Area" localSheetId="1">'★アイコン付き（第３版）'!$A$1:$H$1316</definedName>
    <definedName name="_xlnm.Print_Area" localSheetId="3">一般環境チェック表!$A$1:$E$46</definedName>
    <definedName name="評価点数">点数について!$B$15:$B$19</definedName>
  </definedNames>
  <calcPr calcId="191029"/>
</workbook>
</file>

<file path=xl/calcChain.xml><?xml version="1.0" encoding="utf-8"?>
<calcChain xmlns="http://schemas.openxmlformats.org/spreadsheetml/2006/main">
  <c r="G1307" i="9" l="1"/>
  <c r="G1306" i="9"/>
  <c r="G1305" i="9"/>
  <c r="G1304" i="9"/>
  <c r="G1303" i="9"/>
  <c r="F1306" i="9" l="1"/>
  <c r="F1307" i="9"/>
  <c r="F1305" i="9"/>
  <c r="F1304" i="9"/>
  <c r="F1303" i="9"/>
  <c r="G1308" i="9" l="1"/>
  <c r="F1308" i="9"/>
  <c r="G1301" i="9" l="1"/>
  <c r="G1315" i="9" s="1"/>
  <c r="F1301" i="9"/>
  <c r="F1315" i="9" s="1"/>
  <c r="G1300" i="9"/>
  <c r="F1300" i="9"/>
  <c r="G1299" i="9"/>
  <c r="F1299" i="9"/>
  <c r="G1298" i="9"/>
  <c r="F1298" i="9"/>
  <c r="G1297" i="9"/>
  <c r="F1297" i="9"/>
  <c r="G1295" i="9"/>
  <c r="F1295" i="9"/>
  <c r="G1294" i="9"/>
  <c r="F1294" i="9"/>
  <c r="G1293" i="9"/>
  <c r="F1293" i="9"/>
  <c r="G1292" i="9"/>
  <c r="F1292" i="9"/>
  <c r="G1291" i="9"/>
  <c r="F1291" i="9"/>
  <c r="G1289" i="9"/>
  <c r="F1289" i="9"/>
  <c r="G1288" i="9"/>
  <c r="F1288" i="9"/>
  <c r="G1287" i="9"/>
  <c r="F1287" i="9"/>
  <c r="G1286" i="9"/>
  <c r="F1286" i="9"/>
  <c r="G1285" i="9"/>
  <c r="F1285" i="9"/>
  <c r="G1283" i="9"/>
  <c r="F1283" i="9"/>
  <c r="G1282" i="9"/>
  <c r="F1282" i="9"/>
  <c r="G1281" i="9"/>
  <c r="F1281" i="9"/>
  <c r="G1280" i="9"/>
  <c r="F1280" i="9"/>
  <c r="G1279" i="9"/>
  <c r="F1279" i="9"/>
  <c r="G1277" i="9"/>
  <c r="F1277" i="9"/>
  <c r="G1276" i="9"/>
  <c r="F1276" i="9"/>
  <c r="G1275" i="9"/>
  <c r="F1275" i="9"/>
  <c r="G1274" i="9"/>
  <c r="F1274" i="9"/>
  <c r="G1273" i="9"/>
  <c r="F1273" i="9"/>
  <c r="G1271" i="9"/>
  <c r="F1271" i="9"/>
  <c r="G1270" i="9"/>
  <c r="F1270" i="9"/>
  <c r="G1269" i="9"/>
  <c r="F1269" i="9"/>
  <c r="G1268" i="9"/>
  <c r="F1268" i="9"/>
  <c r="G1267" i="9"/>
  <c r="F1267" i="9"/>
  <c r="G1265" i="9"/>
  <c r="F1265" i="9"/>
  <c r="G1264" i="9"/>
  <c r="F1264" i="9"/>
  <c r="G1263" i="9"/>
  <c r="F1263" i="9"/>
  <c r="G1262" i="9"/>
  <c r="F1262" i="9"/>
  <c r="G1261" i="9"/>
  <c r="F1261" i="9"/>
  <c r="F1266" i="9" l="1"/>
  <c r="F1309" i="9" s="1"/>
  <c r="F1278" i="9"/>
  <c r="F1311" i="9" s="1"/>
  <c r="F1290" i="9"/>
  <c r="F1313" i="9" s="1"/>
  <c r="F1302" i="9"/>
  <c r="F1316" i="9" s="1"/>
  <c r="G1266" i="9"/>
  <c r="G1309" i="9" s="1"/>
  <c r="G1278" i="9"/>
  <c r="G1311" i="9" s="1"/>
  <c r="G1290" i="9"/>
  <c r="G1313" i="9" s="1"/>
  <c r="G1302" i="9"/>
  <c r="G1316" i="9" s="1"/>
  <c r="F1272" i="9"/>
  <c r="F1310" i="9" s="1"/>
  <c r="F1284" i="9"/>
  <c r="F1312" i="9" s="1"/>
  <c r="F1296" i="9"/>
  <c r="F1314" i="9" s="1"/>
  <c r="G1272" i="9"/>
  <c r="G1310" i="9" s="1"/>
  <c r="G1284" i="9"/>
  <c r="G1312" i="9" s="1"/>
  <c r="G1296" i="9"/>
  <c r="G1314" i="9" s="1"/>
  <c r="E6" i="3" l="1"/>
  <c r="E7" i="3"/>
  <c r="E8" i="3"/>
  <c r="E9" i="3"/>
  <c r="E10" i="3"/>
  <c r="E11" i="3"/>
  <c r="E12" i="3"/>
  <c r="E5" i="3"/>
</calcChain>
</file>

<file path=xl/sharedStrings.xml><?xml version="1.0" encoding="utf-8"?>
<sst xmlns="http://schemas.openxmlformats.org/spreadsheetml/2006/main" count="3313" uniqueCount="1263">
  <si>
    <t>a.</t>
  </si>
  <si>
    <t>上記のメンバーすべてで構成されている。</t>
  </si>
  <si>
    <t>b.</t>
  </si>
  <si>
    <t>上記のメンバーの一部で構成されている。</t>
  </si>
  <si>
    <t>c.</t>
  </si>
  <si>
    <t>感染対策委員会がない。</t>
  </si>
  <si>
    <t>1.1.2</t>
  </si>
  <si>
    <t>感染対策委員会の議事録が残されている。</t>
  </si>
  <si>
    <t>議事録には、日時、出席者、議事内容、結論、残された問題が明記されている。</t>
  </si>
  <si>
    <t>議事録はあるが、具体的な結論・対策などが不明確である。</t>
  </si>
  <si>
    <t>議事録が残されていない。</t>
  </si>
  <si>
    <t>付記の4つのうち2つを満たす医師が任命されている。</t>
  </si>
  <si>
    <t>付記の4つのうち１つを満たす医師が任命されている。</t>
  </si>
  <si>
    <t>どれも満たさないか、任命されていない。</t>
  </si>
  <si>
    <t>[付記]</t>
  </si>
  <si>
    <t>感染管理を担当できる医師とは（事前提出資料で確認）</t>
  </si>
  <si>
    <t>①</t>
  </si>
  <si>
    <t>②</t>
  </si>
  <si>
    <t>③</t>
  </si>
  <si>
    <t>④</t>
  </si>
  <si>
    <t>教育を受けた専従の感染管理担当看護師が任命されている。</t>
  </si>
  <si>
    <t>専任の感染管理担当者が任命されている。</t>
  </si>
  <si>
    <t>専任ではないが、感染管理担当者が任命されている。</t>
  </si>
  <si>
    <t>付記の項目をすべて満たす。</t>
  </si>
  <si>
    <t>すべてではないが活動している。</t>
  </si>
  <si>
    <t>活動していない。</t>
  </si>
  <si>
    <t>定期的な活動とは、</t>
  </si>
  <si>
    <t>⑤</t>
  </si>
  <si>
    <t>1.2.4</t>
  </si>
  <si>
    <t>感染管理担当者が感染管理活動を実施するために、臨床現場での協力体制が整っている。　　　　　　　　　　　　　　　　　　　　　　　　　</t>
  </si>
  <si>
    <t>協力体制が整っている。</t>
  </si>
  <si>
    <t>部分的に協力体制が整っている。</t>
  </si>
  <si>
    <t>協力体制がない。</t>
  </si>
  <si>
    <t>感染管理担当者が</t>
  </si>
  <si>
    <t>上記すべてが満たされ、院内すべてにおいて行える場合はaとする。</t>
  </si>
  <si>
    <t>上記が1つでも満たされない場合、またはすべての部署で行えない場合はbとする。</t>
  </si>
  <si>
    <t>＊1.2.1及び1.2.2が共にcの場合には1.2.4はNAとする。</t>
  </si>
  <si>
    <t>1.2.5</t>
  </si>
  <si>
    <t>①②全ての活動記録が残されている。</t>
  </si>
  <si>
    <t>①②のいずれかの活動記録が残されている。</t>
  </si>
  <si>
    <t>活動記録がない。</t>
  </si>
  <si>
    <t>＊1.2.1および1.2.2が共にcの場合には1.2.5はNAとする。</t>
  </si>
  <si>
    <t>マニュアルが作成され、感染対策が変更になった時点及び一定期間（1回/2年）で見直しがされ改定されている。</t>
  </si>
  <si>
    <t>作成され改定されている。</t>
  </si>
  <si>
    <t>作成されているが改定されていない。</t>
  </si>
  <si>
    <t>マニュアルがない。</t>
  </si>
  <si>
    <t>マニュアルに感染対策に必要な項目が網羅されている。</t>
  </si>
  <si>
    <t>付記の①の項目をすべて満たす。</t>
  </si>
  <si>
    <t>（評価なし）</t>
  </si>
  <si>
    <t>付記①の項目を１つでも満たしていない。</t>
  </si>
  <si>
    <t>1.3.3</t>
  </si>
  <si>
    <t>マニュアルは必要な部署に配布されている。</t>
  </si>
  <si>
    <t>必要な部署にすべて配布され、所在が確認されている。</t>
  </si>
  <si>
    <t>必要な部署すべてに配布されていない、または職員が把握していない。</t>
  </si>
  <si>
    <t>配布されていない。</t>
  </si>
  <si>
    <t>必要な資金が確保されている。</t>
  </si>
  <si>
    <t>部分的に援助されている。</t>
  </si>
  <si>
    <t>確保されていない。</t>
  </si>
  <si>
    <t>1.4.2</t>
  </si>
  <si>
    <t>感染対策委員会での決定事項が病院の方針として反映されている。</t>
  </si>
  <si>
    <t>反映されている。</t>
  </si>
  <si>
    <t>部分的に反映されている。</t>
  </si>
  <si>
    <t>反映されていない。</t>
  </si>
  <si>
    <t>[付記]1.5.1の付記を参照のこと</t>
  </si>
  <si>
    <t>感染対策の実施に際して、説明と同意が実施されたことが記録されている。</t>
  </si>
  <si>
    <t>行っているが記録がない。</t>
  </si>
  <si>
    <t>行っていない。</t>
  </si>
  <si>
    <t>院内の感染症発生の動向が確認されている。　</t>
  </si>
  <si>
    <t>定期的ではないが収集している、もしくは収集しているがスタッフに提示されていない。</t>
  </si>
  <si>
    <t>収集されていない。</t>
  </si>
  <si>
    <t>②近隣の感染症の流行状況が把握されている。</t>
  </si>
  <si>
    <t>2.1.4</t>
  </si>
  <si>
    <t>信頼性のあるサーベイランスデータが収集されている。</t>
  </si>
  <si>
    <t>サーベイランスを行なっているがa の条件を満たさない。</t>
  </si>
  <si>
    <t>サーベイランスを行っていない。</t>
  </si>
  <si>
    <t>分析・評価が行なわれている。</t>
  </si>
  <si>
    <t>(評価なし)</t>
  </si>
  <si>
    <t>分析・評価が行なわれていない。</t>
  </si>
  <si>
    <t>サーベイランスデータの分析・評価とは、傾向性の検討、データベースとの比較が行なわれているかどうかを指す。サーベイランスを行なっていない場合にはｃ評価とする。</t>
  </si>
  <si>
    <t>戻されていない。</t>
  </si>
  <si>
    <t>2.2.1 の評価がｃとなった場合は、2.2 の評価はｃとする。</t>
  </si>
  <si>
    <t>改善案が作成され、実施されている。</t>
  </si>
  <si>
    <t>改善案は作成されているが、実施されていない。</t>
  </si>
  <si>
    <t>改善案が作成されていない。</t>
  </si>
  <si>
    <t>菌種ごとのベースラインが把握され、常に比較されている（把握している）。</t>
  </si>
  <si>
    <t>菌の検出状況週報は作成されている（部分的に把握している）。</t>
  </si>
  <si>
    <t>把握していない。</t>
  </si>
  <si>
    <t>上記いずれかの方法が欠けている場合。</t>
  </si>
  <si>
    <t>把握する方法を一つも持っていない。</t>
  </si>
  <si>
    <t>2.1 と2.3.1 がc の場合はa にはならない。これまでの活動記録から判断する。</t>
  </si>
  <si>
    <t>疫学調査、アウトブレイクの再確認、制御方法決定の手順が明文化されている。</t>
  </si>
  <si>
    <t>(b 評価なし)</t>
  </si>
  <si>
    <t>アウトブレイクに対応する手順が明文化されていない。</t>
  </si>
  <si>
    <t>①および②が明確で明文化されている。</t>
  </si>
  <si>
    <t>①または②を満たしている。</t>
  </si>
  <si>
    <t>①および②が明確でない。</t>
  </si>
  <si>
    <t xml:space="preserve"> ①②③が実施、管理されている。</t>
  </si>
  <si>
    <t>①または②か③が行われている。</t>
  </si>
  <si>
    <t>①および②か③が不十分である。</t>
  </si>
  <si>
    <t>明文化されていない。</t>
  </si>
  <si>
    <t>月別・科別で毎月集計され院内感染対策委員会で報告され、使用量が多い部門は監査され評価されている。</t>
  </si>
  <si>
    <t>月別・科別で毎月集計され院内感染対策委員会で報告されている。</t>
  </si>
  <si>
    <t>集計されていない。</t>
  </si>
  <si>
    <t>周術期の抗菌薬の使用が適正にされている。</t>
  </si>
  <si>
    <t>aを満たさない。</t>
  </si>
  <si>
    <t>マニュアルの内容が不適切であり、かつ実施が徹底されていない。</t>
  </si>
  <si>
    <t>手洗い設備はないが、手指消毒剤が設置されている。</t>
  </si>
  <si>
    <t>手洗い設備がない、またはあるが不適切である。</t>
  </si>
  <si>
    <t>手指衛生のプロセスサーベイランス、擦式アルコール製剤の使用量調査が定期的に行われている。</t>
  </si>
  <si>
    <t>aの一部が不十分である。</t>
  </si>
  <si>
    <t>行われていない。</t>
  </si>
  <si>
    <t>　　＝擦式アルコール製剤使用量÷延べ入院患者日数÷1回の使用量</t>
  </si>
  <si>
    <t>洗浄・滅菌業務の体制が確立している。</t>
  </si>
  <si>
    <t>①および②が実施・管理されている。</t>
  </si>
  <si>
    <t>①または②が行われている。</t>
  </si>
  <si>
    <t>①および②が不十分である。</t>
  </si>
  <si>
    <t>すべてにおいて明文化し定期的に見直しがされている。</t>
  </si>
  <si>
    <t>明文化しているが見直しがされていない。</t>
  </si>
  <si>
    <t>3.1.2</t>
  </si>
  <si>
    <t>洗浄・滅菌業務が適切にされている。</t>
  </si>
  <si>
    <t>すべて中央化されている。</t>
  </si>
  <si>
    <t>中央化を部分的に取り入れて改善に取り組んでいる。</t>
  </si>
  <si>
    <t>中央化を進めていない。</t>
  </si>
  <si>
    <t>定期的に行われている。</t>
  </si>
  <si>
    <t>不定期である。</t>
  </si>
  <si>
    <t>見直しがされていない。</t>
  </si>
  <si>
    <t>滅菌物の保管を毎日確認し、定期的な見直しがされている。</t>
  </si>
  <si>
    <t>滅菌物の保管の確認を行うが、定期的な見直しがされてない。</t>
  </si>
  <si>
    <t>滅菌物の保管に関する記録と定期的な見直しがない。</t>
  </si>
  <si>
    <t>＊滅菌物を備えているセクションはすべて対象である。</t>
  </si>
  <si>
    <t>物理的・生物学的・化学的インジケータの記録があり、保存されている。</t>
  </si>
  <si>
    <t>物理的・生物学的・化学的インジケータの記録がある。</t>
  </si>
  <si>
    <t>物理的・生物学的・化学的インジケータの記録がない。</t>
  </si>
  <si>
    <t>3.1.2.2</t>
  </si>
  <si>
    <t>洗浄・滅菌業務の実施手順が遵守されている。</t>
  </si>
  <si>
    <t>洗浄・滅菌の手順が明文化され、遵守されている。</t>
  </si>
  <si>
    <t>洗浄・滅菌が明文化されている。</t>
  </si>
  <si>
    <t>洗浄・滅菌について明文化されていない。</t>
  </si>
  <si>
    <t>[付記]　</t>
  </si>
  <si>
    <t>リコール発生時の手順、滅菌器のメンテナンス記録がある。</t>
  </si>
  <si>
    <t>ガイドライン・推奨事項に準じた曝露防止対策の手順が明文化され実施している。</t>
  </si>
  <si>
    <t>手順は明文化されているが、実践されていない。</t>
  </si>
  <si>
    <t>　手順には、使用後の内視鏡の保管、標準予防策の実施、環境整備などの方法を含む。</t>
  </si>
  <si>
    <t>使用後の洗浄・消毒・滅菌は器材の取り扱い説明書をもとに管理手順を明文化し、実施の記録がある。</t>
  </si>
  <si>
    <t>手順は明文化されているが、記録がない。</t>
  </si>
  <si>
    <t>手順がなく、記録もされていない。</t>
  </si>
  <si>
    <t>実施の記録とは、患者名、診療録番号、手技名、術者、内視鏡シリアル番号、洗浄者、</t>
  </si>
  <si>
    <t>内視鏡洗浄消毒装置についての検査記録簿を作成していること。</t>
  </si>
  <si>
    <t>施設設備管理における感染対策がなされている。また、感染体制が整備されている。</t>
  </si>
  <si>
    <t>ゾーニングに応じた空調管理が行われ、管理されている。</t>
  </si>
  <si>
    <t>管理基準が明確でない。</t>
  </si>
  <si>
    <t>管理されていない。</t>
  </si>
  <si>
    <t>3.2.2</t>
  </si>
  <si>
    <t>水系の管理が行われている。</t>
  </si>
  <si>
    <t>マニュアルが合理的で、それに則った作業が行われている。</t>
  </si>
  <si>
    <t>マニュアルがあるが不完全である。</t>
  </si>
  <si>
    <t>3.2.5</t>
  </si>
  <si>
    <t>院内のリネンの保管、管理が適正である。</t>
  </si>
  <si>
    <t>清潔リネンはカバーをして搬送している。</t>
  </si>
  <si>
    <t>病棟の保管庫は扉があり、汚染リネンと別の保管庫である。</t>
  </si>
  <si>
    <t>使用済みリネンは洗濯袋に入れ、口をしっかりとしめて搬送している。</t>
  </si>
  <si>
    <t>搬送に用いるカートは清潔・不潔で分ける。</t>
  </si>
  <si>
    <t>どれか一つでも欠けた場合。</t>
  </si>
  <si>
    <t>二つ以上欠けた場合。</t>
  </si>
  <si>
    <t>3.2.6</t>
  </si>
  <si>
    <t>患者給食の衛生管理が行われている。</t>
  </si>
  <si>
    <t>食材の搬入経路が明瞭で保管場所が適切である。</t>
  </si>
  <si>
    <t>素材が調理済みで持ち込まれない。</t>
  </si>
  <si>
    <t>手洗い設備がある。</t>
  </si>
  <si>
    <t>手指消毒薬または抗菌薬入り石けんとペーパータオルが準備されている。</t>
  </si>
  <si>
    <t>⑥</t>
  </si>
  <si>
    <t>食器洗浄機の洗浄温度80℃が守られている。</t>
  </si>
  <si>
    <t>⑦</t>
  </si>
  <si>
    <t>盛り付け時に手袋をして髪を覆っている。</t>
  </si>
  <si>
    <t>⑧</t>
  </si>
  <si>
    <t>カバーのある配膳車が使われている。</t>
  </si>
  <si>
    <t>すべてを満たす。</t>
  </si>
  <si>
    <t>一部を満たす。</t>
  </si>
  <si>
    <t>すべてを満たさない。</t>
  </si>
  <si>
    <t>全てにおいて不十分である。</t>
  </si>
  <si>
    <t>温湿度管理：厚生省の環境衛生基準に基づいた管理がされていることが望ましい。</t>
  </si>
  <si>
    <t>現場で分別がなされ、最終保管場所までの搬送および保管も適切に行われている。</t>
  </si>
  <si>
    <t>現場での分別はなされているが搬送・保管に不備がある。</t>
  </si>
  <si>
    <t xml:space="preserve">職員に定期的に指導・教育するシステムが確立している。 </t>
  </si>
  <si>
    <t>院内ラウンド時に実施（ラウンド項目でも確認）している。</t>
  </si>
  <si>
    <t>a・bいずれも実施していない。</t>
  </si>
  <si>
    <t>手荒れの指導を不定期で実施しているまたは、手荒れ予防用品が不十分ではあるが整備されている。</t>
  </si>
  <si>
    <t>手荒れの指導を実施していないまたは、手荒れ予防製品が整備されていない。</t>
  </si>
  <si>
    <t>手荒れケア用品が共有の場合はポンプ式であること。個別使用の場合は、チューブタイプでもよい。</t>
  </si>
  <si>
    <t>職員に定期的に指導・教育するシステムが確立している。</t>
  </si>
  <si>
    <t>血液・体液に触れる可能性があるときに、手袋の着用を実施している。</t>
  </si>
  <si>
    <t>すべての患者に対して次のようなとき、必ず手袋を着用している。</t>
  </si>
  <si>
    <t>1）</t>
  </si>
  <si>
    <t>採血や静脈路確保を行うとき</t>
  </si>
  <si>
    <t>2）</t>
  </si>
  <si>
    <t>血液や体液に触れるとき</t>
  </si>
  <si>
    <t>3）</t>
  </si>
  <si>
    <t>血液や体液に触れる可能性がある行為を行うとき</t>
  </si>
  <si>
    <t>すべての患者に対してa の1）、2）、3）のうち、一つでも手袋が着用されていない。</t>
  </si>
  <si>
    <t>血液・体液が飛散し、目や口の粘膜、衣服を汚染する可能性があるときに、マスクやアイシールド（またはゴーグル）、ガウンの着用を実施している。</t>
  </si>
  <si>
    <t>a．bいずれもおこなわれていない。</t>
  </si>
  <si>
    <t>使用後の針が正しく処理されている。</t>
  </si>
  <si>
    <t>リキャップせずに安全に注射針を廃棄している。または、安全器材が導入され利用されている。</t>
  </si>
  <si>
    <t>片手方法でリキャップしている。</t>
  </si>
  <si>
    <t>携帯用廃棄容器が必要な場面で持参していない事例がある。</t>
  </si>
  <si>
    <t>感染性廃棄容器の設置または携帯用廃棄容器の導入がされていない。</t>
  </si>
  <si>
    <t>すべての鋭利物用感染性廃棄容器が、容器の７～８割程度で廃棄されている。</t>
  </si>
  <si>
    <t>一部の鋭利物用感染性廃棄容器に、８割以上入っている。</t>
  </si>
  <si>
    <t>内容物が飛び出している鋭利物用感染性廃棄容器がある。</t>
  </si>
  <si>
    <t>対象</t>
  </si>
  <si>
    <t>適切に把握が行われている。</t>
  </si>
  <si>
    <t>行われているが改善が必要、あるいは十分ではない。</t>
  </si>
  <si>
    <t>隔離</t>
  </si>
  <si>
    <t>適切に行われている。</t>
  </si>
  <si>
    <t>空調管理</t>
  </si>
  <si>
    <t>1日1回の陰圧のチェックがされ、記録に残されている。</t>
  </si>
  <si>
    <t>実施間隔を定めて頻回に行っている。</t>
  </si>
  <si>
    <t>十分に行われていない。</t>
  </si>
  <si>
    <t>行われていない 。</t>
  </si>
  <si>
    <t>廊下側の窓やドアは解放しない。</t>
  </si>
  <si>
    <t>処置時等</t>
  </si>
  <si>
    <t>面会・移送時</t>
  </si>
  <si>
    <t xml:space="preserve">行われていない。                                    </t>
  </si>
  <si>
    <t>隔離等</t>
  </si>
  <si>
    <t xml:space="preserve">行われていない。 </t>
  </si>
  <si>
    <t xml:space="preserve">行われていない。                               </t>
  </si>
  <si>
    <t>処置時の感染防止</t>
  </si>
  <si>
    <t xml:space="preserve">行われていない。                                      </t>
  </si>
  <si>
    <t>面会・移送時等</t>
  </si>
  <si>
    <t>適切に把握されている。</t>
  </si>
  <si>
    <t>十分ではない。</t>
  </si>
  <si>
    <t>把握されていない。</t>
  </si>
  <si>
    <t>適切に着用している。</t>
  </si>
  <si>
    <t>患者の麻疹、風疹、水痘、流行性耳下腺炎、インフルエンザ、感染性胃腸炎などの罹患歴・ワクチン接種歴や、生活環境（家庭内、保育園、幼稚園、学校など）での流行状況を確認し、記録している。</t>
  </si>
  <si>
    <t>aの全ては満たしていない。</t>
  </si>
  <si>
    <t>確認していない。</t>
  </si>
  <si>
    <t>面会者の感染症罹患状況や感染症状の有無を確認し、記録している。</t>
  </si>
  <si>
    <t>確認しているが、記録されていない。</t>
  </si>
  <si>
    <t>個人用・共用の玩具・バギー・ベビーラックなどの衛生管理について明文化され実践されている。</t>
  </si>
  <si>
    <t>玩具・バギー・ベビーラックなどの衛生管理について管理されている。</t>
  </si>
  <si>
    <t>ベビーバス・沐浴漕などの浴用品の衛生管理について明文化され実践されている。</t>
  </si>
  <si>
    <t>ベビーバス・沐浴漕などの浴用品の衛生管理について共通認識のもと管理されている。</t>
  </si>
  <si>
    <t>乳首、哺乳瓶に対するマニュアルがあり、適切に管理されている。</t>
  </si>
  <si>
    <t>乳首、哺乳瓶に対するマニュアルがあるが、管理が不完全である。</t>
  </si>
  <si>
    <t>乳首、哺乳瓶に対するマニュアルがない。</t>
  </si>
  <si>
    <t>必要な人数が確保され、専属の医療スタッフで構成されている。</t>
  </si>
  <si>
    <t>専属の医療スタッフで構成されているが、人員は不足している。</t>
  </si>
  <si>
    <t>a・bともに満たさない。</t>
  </si>
  <si>
    <t>スタッフ全員に対し、定期的に教育が行われている。</t>
  </si>
  <si>
    <t>aのいずれかを満たさない。</t>
  </si>
  <si>
    <t>定期的に産科と情報交換する場がある。</t>
  </si>
  <si>
    <t>定期的ではないが、産科と情報交換する手段がある。</t>
  </si>
  <si>
    <t>情報交換することがない。</t>
  </si>
  <si>
    <t>定期的に感染症発生状況を収集し、NICUのスタッフに提示されている。</t>
  </si>
  <si>
    <t>感染症とは、敗血症・肺炎・髄膜炎・腸炎・皮膚炎などを指す。</t>
  </si>
  <si>
    <t>JANIS（厚生労働省　院内感染対策サーベイランス事業）に参加するのが望ましい。</t>
  </si>
  <si>
    <t>保育器の管理に関するマニュアルがあり、遵守されている。</t>
  </si>
  <si>
    <t>マニュアルがあるが遵守されていない。</t>
  </si>
  <si>
    <t>早期母子接触の基準や手順があり、実施されている。</t>
  </si>
  <si>
    <t>基準や手順はないが、早期母子接触が実施されている。</t>
  </si>
  <si>
    <t>早期母子接触がなされていない。</t>
  </si>
  <si>
    <t>生後早期の早産児に対する母乳の口腔内塗布の基準や手順があり、実施されている。</t>
  </si>
  <si>
    <t>基準や手順はないが、母乳の口腔内塗布が実施されている。</t>
  </si>
  <si>
    <t>口腔内塗布が実施されていない。</t>
  </si>
  <si>
    <t>母乳育児を推奨していない。</t>
  </si>
  <si>
    <t>ビフィズス菌の投与はされているが、基準・手順はない。</t>
  </si>
  <si>
    <t>ビフィズス菌の投与はされていない。</t>
  </si>
  <si>
    <t>NICU入院児(特に早産児)には、早期からビフィズス菌の投与を行い、腸内細菌叢の安定化を図ることが望ましい。</t>
  </si>
  <si>
    <t>超早産児の皮膚ケアに関する基準・マニュアルがあり、遵守されている。</t>
  </si>
  <si>
    <t>基準・マニュアルはあるが遵守されていない。</t>
  </si>
  <si>
    <t>基準・マニュアルがない。</t>
  </si>
  <si>
    <t>適切な方法で臍処置がなされている。</t>
  </si>
  <si>
    <t>統一した臍処置が行われていない。</t>
  </si>
  <si>
    <t>臍処置の方法が適切ではない。</t>
  </si>
  <si>
    <t>臍カテーテルの管理方法についてマニュアルがあり遵守されている。</t>
  </si>
  <si>
    <t>臍カテーテルの管理方法についてマニュアルがあるが遵守されていない。</t>
  </si>
  <si>
    <t>臍カテーテルの管理方法についてマニュアルがない。</t>
  </si>
  <si>
    <t>4.4.1</t>
  </si>
  <si>
    <t>医師および看護師が配置されている。</t>
  </si>
  <si>
    <t>医師または看護師が配置されている。</t>
  </si>
  <si>
    <t>a・bともに配置されていない。</t>
  </si>
  <si>
    <t>マニュアルがあり、遵守されている。</t>
  </si>
  <si>
    <t>マニュアルはあるが遵守されていない。</t>
  </si>
  <si>
    <t>面会者による感染症の持ち込みを防止する対策がたてられている。</t>
  </si>
  <si>
    <t>対策はあるが不十分である。</t>
  </si>
  <si>
    <t>対策がない。</t>
  </si>
  <si>
    <t>陰圧に保たれる個室が設置されている。</t>
  </si>
  <si>
    <t>個室が確保され、空調がない事についてのマニュアルがある。</t>
  </si>
  <si>
    <t>個室がない。</t>
  </si>
  <si>
    <t>前室のある陽圧に保たれる個室が設置されている。</t>
  </si>
  <si>
    <t>前室はないが、陽圧に保たれる個室が設置されている。</t>
  </si>
  <si>
    <t>PICU に感染対策チームがあり、院内のICT と連携してメンバーを構成している。</t>
  </si>
  <si>
    <t>PICUに感染対策チームがあるが、院内のICTとは連携していない。</t>
  </si>
  <si>
    <t>PICUに感染対策チームがない。</t>
  </si>
  <si>
    <t>細菌検査室からPICUに直接、迅速に情報の入るシステムがある。</t>
  </si>
  <si>
    <t>システムはあるが、直接、迅速ではない。</t>
  </si>
  <si>
    <t>システムが存在しない。</t>
  </si>
  <si>
    <t>検査部門の細菌検査担当者はPICU感染対策チームの準構成員と意識し、病棟の分離菌などについて情報交換をしておく。</t>
  </si>
  <si>
    <t>定期的に感染症発生状況を収集し、PICUのスタッフに提示されている。</t>
  </si>
  <si>
    <t>定期的に監視するシステムがある。</t>
  </si>
  <si>
    <t>不定期または症状が見られたときに検査をしている。</t>
  </si>
  <si>
    <t>検査はしていない。</t>
  </si>
  <si>
    <t>4.4.3</t>
  </si>
  <si>
    <t>空気の管理が行われている。</t>
  </si>
  <si>
    <t>適切なフィルターの使用と適切な換気が守られている。</t>
  </si>
  <si>
    <t>一部が不十分である。</t>
  </si>
  <si>
    <t>守られていない。</t>
  </si>
  <si>
    <t>各診察室に手洗いの設備がある。</t>
  </si>
  <si>
    <t>各診察室に擦式速乾性手指消毒薬がある。</t>
  </si>
  <si>
    <t>各診察室に聴診器などの医療器具の表面を消毒できるアルコール綿などがある。</t>
  </si>
  <si>
    <t>1)～3)全てを満たす。</t>
  </si>
  <si>
    <t>（なし）</t>
  </si>
  <si>
    <t>1つでも満たさない。</t>
  </si>
  <si>
    <t>感染症の患者・感染症状がある患者をトリアージするシステムがある。</t>
  </si>
  <si>
    <t>感染症の患者・感染症状がある患者の待機場所が分けられている。</t>
  </si>
  <si>
    <t>感染症の患者・感染症状がある患者の診察室が分けられている。</t>
  </si>
  <si>
    <t>4）</t>
  </si>
  <si>
    <t>空調の独立した陰圧の診察室がある。</t>
  </si>
  <si>
    <t>5）</t>
  </si>
  <si>
    <t>1)～5)全てを満たす。</t>
  </si>
  <si>
    <t>ヘパフィルターが適切に配置されている。</t>
  </si>
  <si>
    <t>手術中は陽圧が保たれている。</t>
  </si>
  <si>
    <t>必要時以外は、手術室の扉は閉められている。</t>
  </si>
  <si>
    <t>手術中に手術室内に入るスタッフは最小限に制限している。</t>
  </si>
  <si>
    <t>空調の定期的なメンテナンスが行われ記録に残されている。</t>
  </si>
  <si>
    <t>1)～5)すべて満たす。</t>
  </si>
  <si>
    <t>清掃手順が明文化され実施している。</t>
  </si>
  <si>
    <t>1日の手術の最後にオフロケーション式(*付記)により清掃されている。</t>
  </si>
  <si>
    <t>手術と手術の間には汚染された部位だけを拭う様に清掃する。</t>
  </si>
  <si>
    <t>1)～3)すべて満たす。</t>
  </si>
  <si>
    <t>術前、手術部位や周辺の体毛は、手術の支障にならない限り除毛は行わない。除毛時には電気クリッパーや除毛クリームを使用して手術直前に行っている。</t>
  </si>
  <si>
    <t>手術前夜および当日朝にシャワー浴や入浴を行っている。</t>
  </si>
  <si>
    <t>周術期の体温管理が行われている。</t>
  </si>
  <si>
    <t>手術創部は術後24～48時間滅菌材料で被覆している。</t>
  </si>
  <si>
    <t>長時間手術時は3～4時間ごとに術中追加投与を行う。</t>
  </si>
  <si>
    <t>バンコマイシンを日常的な予防には使用していない。</t>
  </si>
  <si>
    <t>単回使用器材は1回使用後適切に廃棄されている。</t>
  </si>
  <si>
    <t>対象器材に適した洗浄方法・洗浄剤を用いて洗浄が行われている。</t>
  </si>
  <si>
    <t>洗浄後の機器・器材はSpauldingの分類に準じて処理されている。</t>
  </si>
  <si>
    <t>クロイツフェルト・ヤコブ病（CJD)対策が明文化され実施されている。</t>
  </si>
  <si>
    <t>1)～4)すべて満たす。</t>
  </si>
  <si>
    <t>血液培養が陽性になった時点で、結果を主治医に報告するシステムが確立している。</t>
  </si>
  <si>
    <t>院内感染対策上重要な病原菌が新たに検出された際に、検査室が主治医と感染管理担当者(感染管理担当者がいない場合は感染対策委員長)に報告している。</t>
  </si>
  <si>
    <t>検査室が分離菌の感受性率を計算し、その変化を定期的に感染管理担当者(感染管理担当者がいない場合は感染対策委員長)に報告している。</t>
  </si>
  <si>
    <t>グラム染色の結果を速やかに報告し、医師の治療方針選択に役立てている。</t>
  </si>
  <si>
    <t>1)～4)すべてを満たす。</t>
  </si>
  <si>
    <t>設置している。</t>
  </si>
  <si>
    <t>設置していない。</t>
  </si>
  <si>
    <t>業務内容により、個人防護具を適切に選択し着用している。</t>
  </si>
  <si>
    <t>抗酸菌検査時のみ、N95マスクと専用ガウンを着用している。</t>
  </si>
  <si>
    <t>個人防護具は設置しているが着用していない。</t>
  </si>
  <si>
    <t>感染性廃棄容器が設置され適切に処理されている。</t>
  </si>
  <si>
    <t>感染性廃棄容器が設置されているが適切に処理されていない。</t>
  </si>
  <si>
    <t>必要以上に広域抗菌薬が使用されていない。</t>
  </si>
  <si>
    <t>広域抗菌薬が使用されてしまっている。</t>
  </si>
  <si>
    <t>薬剤耐性情報の把握・共有</t>
  </si>
  <si>
    <t>把握を行っている。</t>
  </si>
  <si>
    <t>行っているが改善が必要、あるいは十分ではない。</t>
  </si>
  <si>
    <t>薬剤耐性菌の発生に対し適切な対応をとるためには、検出情報が検査部門から関係各部門に速やかに伝達・共有される体制となっていることが重要である。</t>
  </si>
  <si>
    <t>5.1.1</t>
  </si>
  <si>
    <t xml:space="preserve"> B型肝炎について職員の抗体の有無を把握し、必要な職員にはワクチン接種を実施している。</t>
  </si>
  <si>
    <t>感染の可能性のある職員全員を対象としている。</t>
  </si>
  <si>
    <t>対象が不十分である。</t>
  </si>
  <si>
    <t>患者に接触する可能性のある職員と患者の血液体液に接触する可能性のある職員、廃棄物に関わる職員を対象とする。</t>
  </si>
  <si>
    <t>システムが明文化され、24 時間対応している。</t>
  </si>
  <si>
    <t>明文化または対応が不十分である。</t>
  </si>
  <si>
    <t>明文化されていない｡</t>
  </si>
  <si>
    <t>血液・体液由来の汚染事故の発生状況が分析され、対策に活かされている｡</t>
  </si>
  <si>
    <t>報告されているが、改善に結び付けられていない｡</t>
  </si>
  <si>
    <t>把握されていない｡</t>
  </si>
  <si>
    <t>対応手順が明文化されている。</t>
  </si>
  <si>
    <t>ツベルクリン反応を使用しているところはベースラインがある。ツベルクリン反応の陽性は硬結のサイズで判定する。</t>
  </si>
  <si>
    <t>QFT検査またはT.SPOT法検査が実施され、その結果が記録されている。</t>
  </si>
  <si>
    <t>実施されていない｡</t>
  </si>
  <si>
    <t>採用時に抗体価を測定し記録されている。陰性の職員に対してはワクチン接種を実施している。</t>
  </si>
  <si>
    <t>aのすべてを満たしていない。</t>
  </si>
  <si>
    <t>実施されていない。</t>
  </si>
  <si>
    <t>ここで言う「職員」とは､ボランティア、保育士、養護教員、委託職員を含む。</t>
  </si>
  <si>
    <t>5.1.7</t>
  </si>
  <si>
    <t>インフルエンザワクチン接種が職員に実施されている。</t>
  </si>
  <si>
    <t>職員に対しインフルンザワクチンの接種が実施され、接種率が把握されている</t>
  </si>
  <si>
    <t>実習前に抗体価を測定し記録されている。陰性の学生に対してはワクチン接種を実施している。</t>
  </si>
  <si>
    <t>aのいずれかを満たしていない。</t>
  </si>
  <si>
    <t>学生に対しインフルンザワクチンの接種が実施され、接種の有無を病院が把握している。</t>
  </si>
  <si>
    <t>学生に対しインフルエンザワクチンの接種は実施されているが、病院は接種の有無を把握していない。</t>
  </si>
  <si>
    <t>在宅での日常生活における感染予防を説明する教材があり、教育が実施されている。</t>
  </si>
  <si>
    <t>教育する教材はないが、口頭では実施している。</t>
  </si>
  <si>
    <t>実施していない。</t>
  </si>
  <si>
    <t>［付記］</t>
  </si>
  <si>
    <t>説明する教材とは、手洗いやマスク着用、感染症流行期の過ごし方、医療的ケアにおける感染対策などが明記された指導用パンフレットなどをいう。</t>
  </si>
  <si>
    <t>在宅で使用するケア用品の管理方法が明文化され、指導している。</t>
  </si>
  <si>
    <t>明文化されていないが、指導している。</t>
  </si>
  <si>
    <t>指導していない。</t>
  </si>
  <si>
    <t>ケア用品の管理方法とは、人工呼吸管理、胃瘻管理、間欠的（自己）導尿などで使用するケア用品の使用前の保管、使用後の処理（廃棄時の回収までの保管、再利用時の処理方法など）をいう。</t>
  </si>
  <si>
    <t>患者、家族、介護者に感染症状がある場合の対応について明文化され、指導している。</t>
  </si>
  <si>
    <t>感染症状がある場合の対応とは、患者、家族、介護者の感染症状の確認と有症状時の対応、連絡体制などをいう。</t>
  </si>
  <si>
    <t>日本小児総合医療施設感染対策地域連携会議</t>
    <phoneticPr fontId="3"/>
  </si>
  <si>
    <t>評価結果</t>
    <rPh sb="0" eb="2">
      <t>ヒョウカ</t>
    </rPh>
    <rPh sb="2" eb="4">
      <t>ケッカ</t>
    </rPh>
    <phoneticPr fontId="3"/>
  </si>
  <si>
    <t>項目</t>
    <rPh sb="0" eb="2">
      <t>コウモク</t>
    </rPh>
    <phoneticPr fontId="3"/>
  </si>
  <si>
    <t>評価</t>
    <rPh sb="0" eb="2">
      <t>ヒョウカ</t>
    </rPh>
    <phoneticPr fontId="3"/>
  </si>
  <si>
    <t>評価点</t>
    <rPh sb="0" eb="3">
      <t>ヒョウカテン</t>
    </rPh>
    <phoneticPr fontId="3"/>
  </si>
  <si>
    <t>組織的な感染管理システムがある</t>
    <rPh sb="0" eb="3">
      <t>ソシキテキ</t>
    </rPh>
    <rPh sb="4" eb="6">
      <t>カンセン</t>
    </rPh>
    <rPh sb="6" eb="8">
      <t>カンリ</t>
    </rPh>
    <phoneticPr fontId="3"/>
  </si>
  <si>
    <t>感染症発生の動向・感染対策遵守率の把握</t>
    <rPh sb="0" eb="2">
      <t>カンセン</t>
    </rPh>
    <rPh sb="2" eb="3">
      <t>ショウ</t>
    </rPh>
    <rPh sb="3" eb="5">
      <t>ハッセイ</t>
    </rPh>
    <rPh sb="6" eb="8">
      <t>ドウコウ</t>
    </rPh>
    <rPh sb="9" eb="11">
      <t>カンセン</t>
    </rPh>
    <rPh sb="11" eb="13">
      <t>タイサク</t>
    </rPh>
    <rPh sb="13" eb="15">
      <t>ジュンシュ</t>
    </rPh>
    <rPh sb="15" eb="16">
      <t>リツ</t>
    </rPh>
    <rPh sb="17" eb="19">
      <t>ハアク</t>
    </rPh>
    <phoneticPr fontId="3"/>
  </si>
  <si>
    <t>ファシリティーマネジメントにおける感染対策がなされている</t>
    <rPh sb="17" eb="19">
      <t>カンセン</t>
    </rPh>
    <rPh sb="19" eb="21">
      <t>タイサク</t>
    </rPh>
    <phoneticPr fontId="3"/>
  </si>
  <si>
    <t>感染対策実施状況ラウンド報告書</t>
    <rPh sb="12" eb="15">
      <t>ホウコクショ</t>
    </rPh>
    <phoneticPr fontId="3"/>
  </si>
  <si>
    <t>総合評価</t>
    <rPh sb="0" eb="2">
      <t>ソウゴウ</t>
    </rPh>
    <rPh sb="2" eb="4">
      <t>ヒョウカ</t>
    </rPh>
    <phoneticPr fontId="3"/>
  </si>
  <si>
    <t>1 組織的な感染管理システムがある</t>
    <rPh sb="2" eb="5">
      <t>ソシキテキ</t>
    </rPh>
    <rPh sb="6" eb="8">
      <t>カンセン</t>
    </rPh>
    <rPh sb="8" eb="10">
      <t>カンリ</t>
    </rPh>
    <phoneticPr fontId="3"/>
  </si>
  <si>
    <t>2 感染症発生の動向・感染対策遵守率の把握</t>
    <rPh sb="2" eb="4">
      <t>カンセン</t>
    </rPh>
    <rPh sb="4" eb="5">
      <t>ショウ</t>
    </rPh>
    <rPh sb="5" eb="7">
      <t>ハッセイ</t>
    </rPh>
    <rPh sb="8" eb="10">
      <t>ドウコウ</t>
    </rPh>
    <rPh sb="11" eb="13">
      <t>カンセン</t>
    </rPh>
    <rPh sb="13" eb="15">
      <t>タイサク</t>
    </rPh>
    <rPh sb="15" eb="17">
      <t>ジュンシュ</t>
    </rPh>
    <rPh sb="17" eb="18">
      <t>リツ</t>
    </rPh>
    <rPh sb="19" eb="21">
      <t>ハアク</t>
    </rPh>
    <phoneticPr fontId="3"/>
  </si>
  <si>
    <t xml:space="preserve"> </t>
    <phoneticPr fontId="3"/>
  </si>
  <si>
    <t>3 ファシリティーマネジメントにおける感染対策がなされている</t>
    <rPh sb="19" eb="21">
      <t>カンセン</t>
    </rPh>
    <rPh sb="21" eb="23">
      <t>タイサク</t>
    </rPh>
    <phoneticPr fontId="3"/>
  </si>
  <si>
    <t>ICT</t>
    <phoneticPr fontId="3"/>
  </si>
  <si>
    <t>医師</t>
    <rPh sb="0" eb="2">
      <t>イシ</t>
    </rPh>
    <phoneticPr fontId="3"/>
  </si>
  <si>
    <t>看護師</t>
    <rPh sb="0" eb="3">
      <t>カンゴシ</t>
    </rPh>
    <phoneticPr fontId="3"/>
  </si>
  <si>
    <t>薬剤師</t>
    <rPh sb="0" eb="3">
      <t>ヤクザイシ</t>
    </rPh>
    <phoneticPr fontId="3"/>
  </si>
  <si>
    <t>検査技師</t>
    <rPh sb="0" eb="2">
      <t>ケンサ</t>
    </rPh>
    <rPh sb="2" eb="4">
      <t>ギシ</t>
    </rPh>
    <phoneticPr fontId="3"/>
  </si>
  <si>
    <t xml:space="preserve">評価者　     </t>
    <rPh sb="0" eb="2">
      <t>ヒョウカ</t>
    </rPh>
    <rPh sb="2" eb="3">
      <t>シャ</t>
    </rPh>
    <phoneticPr fontId="3"/>
  </si>
  <si>
    <t>＜施設名＞</t>
    <rPh sb="1" eb="3">
      <t>シセツ</t>
    </rPh>
    <rPh sb="3" eb="4">
      <t>メイ</t>
    </rPh>
    <phoneticPr fontId="1"/>
  </si>
  <si>
    <t>標準予防策・感染経路別予防策が実施できている</t>
    <rPh sb="0" eb="2">
      <t>ヒョウジュン</t>
    </rPh>
    <rPh sb="2" eb="4">
      <t>ヨボウ</t>
    </rPh>
    <rPh sb="4" eb="5">
      <t>サク</t>
    </rPh>
    <rPh sb="6" eb="8">
      <t>カンセン</t>
    </rPh>
    <rPh sb="8" eb="10">
      <t>ケイロ</t>
    </rPh>
    <rPh sb="10" eb="11">
      <t>ベツ</t>
    </rPh>
    <rPh sb="11" eb="13">
      <t>ヨボウ</t>
    </rPh>
    <rPh sb="13" eb="14">
      <t>サク</t>
    </rPh>
    <rPh sb="15" eb="17">
      <t>ジッシ</t>
    </rPh>
    <phoneticPr fontId="3"/>
  </si>
  <si>
    <t>病院職員に対する職業感染対策が行われている</t>
    <phoneticPr fontId="1"/>
  </si>
  <si>
    <t>4 標準予防策・感染経路別予防策が実施できている</t>
    <rPh sb="2" eb="4">
      <t>ヒョウジュン</t>
    </rPh>
    <rPh sb="4" eb="6">
      <t>ヨボウ</t>
    </rPh>
    <rPh sb="6" eb="7">
      <t>サク</t>
    </rPh>
    <rPh sb="8" eb="10">
      <t>カンセン</t>
    </rPh>
    <rPh sb="10" eb="12">
      <t>ケイロ</t>
    </rPh>
    <rPh sb="12" eb="13">
      <t>ベツ</t>
    </rPh>
    <rPh sb="13" eb="15">
      <t>ヨボウ</t>
    </rPh>
    <rPh sb="15" eb="16">
      <t>サク</t>
    </rPh>
    <rPh sb="17" eb="19">
      <t>ジッシ</t>
    </rPh>
    <phoneticPr fontId="3"/>
  </si>
  <si>
    <t>5 病院職員に対する職業感染対策が行われている</t>
    <phoneticPr fontId="3"/>
  </si>
  <si>
    <t>大項目</t>
    <rPh sb="0" eb="3">
      <t>ダイコウモク</t>
    </rPh>
    <phoneticPr fontId="1"/>
  </si>
  <si>
    <t>abc</t>
    <phoneticPr fontId="1"/>
  </si>
  <si>
    <t>大</t>
    <rPh sb="0" eb="1">
      <t>ダイ</t>
    </rPh>
    <phoneticPr fontId="1"/>
  </si>
  <si>
    <t>中</t>
    <rPh sb="0" eb="1">
      <t>チュウ</t>
    </rPh>
    <phoneticPr fontId="1"/>
  </si>
  <si>
    <t>小</t>
    <rPh sb="0" eb="1">
      <t>ショウ</t>
    </rPh>
    <phoneticPr fontId="1"/>
  </si>
  <si>
    <t>記載</t>
    <rPh sb="0" eb="2">
      <t>キサイ</t>
    </rPh>
    <phoneticPr fontId="1"/>
  </si>
  <si>
    <t>自己評価</t>
    <rPh sb="0" eb="2">
      <t>ジコ</t>
    </rPh>
    <rPh sb="2" eb="4">
      <t>ヒョウカ</t>
    </rPh>
    <phoneticPr fontId="1"/>
  </si>
  <si>
    <t>評価</t>
    <rPh sb="0" eb="2">
      <t>ヒョウカ</t>
    </rPh>
    <phoneticPr fontId="1"/>
  </si>
  <si>
    <t>備考</t>
    <rPh sb="0" eb="2">
      <t>ビコウ</t>
    </rPh>
    <phoneticPr fontId="1"/>
  </si>
  <si>
    <t>院内感染対策の決定機関としての感染対策委員会がある。</t>
  </si>
  <si>
    <t>1.1.1</t>
    <phoneticPr fontId="1"/>
  </si>
  <si>
    <t>a</t>
    <phoneticPr fontId="1"/>
  </si>
  <si>
    <t>b</t>
    <phoneticPr fontId="1"/>
  </si>
  <si>
    <t>c</t>
    <phoneticPr fontId="1"/>
  </si>
  <si>
    <t>組織的な感染管理システムがある。</t>
    <phoneticPr fontId="1"/>
  </si>
  <si>
    <t>日常の感染対策を実践する組織（ICT）がある。</t>
    <phoneticPr fontId="1"/>
  </si>
  <si>
    <t>感染対策を担当できる医師が任命されている。</t>
    <phoneticPr fontId="1"/>
  </si>
  <si>
    <t>1.2.1</t>
    <phoneticPr fontId="1"/>
  </si>
  <si>
    <t>Sa</t>
    <phoneticPr fontId="1"/>
  </si>
  <si>
    <t>付記の4つのうち3つ以上を満たす医師が任命されている。</t>
    <phoneticPr fontId="1"/>
  </si>
  <si>
    <t>①感染管理および感染症の知識を持ち、それに基づいたコンサルテーションを行っている。</t>
    <phoneticPr fontId="1"/>
  </si>
  <si>
    <t>②感染管理に関する院内教育を担当している。</t>
    <phoneticPr fontId="1"/>
  </si>
  <si>
    <t>③疫学の知識を感染管理に活用している。</t>
    <phoneticPr fontId="1"/>
  </si>
  <si>
    <t>④抗菌薬の知識を持ち、抗MRSA薬などの使用についてのコンサルテーションを受け、適正使用を促している。</t>
    <phoneticPr fontId="1"/>
  </si>
  <si>
    <t>感染管理を担当できる看護師が任命されている。</t>
    <phoneticPr fontId="1"/>
  </si>
  <si>
    <t>1.2.2</t>
    <phoneticPr fontId="1"/>
  </si>
  <si>
    <t>①専従とは、専ら当該業務に従事（8割以上）する。兼任不可。</t>
    <phoneticPr fontId="1"/>
  </si>
  <si>
    <t>②専任とは、当該業務に責任を持ち対処する、兼任可。</t>
    <phoneticPr fontId="1"/>
  </si>
  <si>
    <t>1.2.3</t>
    <phoneticPr fontId="1"/>
  </si>
  <si>
    <t>感染対策チーム(ICT)は、定期的に活動している。</t>
    <phoneticPr fontId="1"/>
  </si>
  <si>
    <t>①チームメンバーの2名以上で１週間に１回程度定期的に院内巡回し、院内感染事例の把握を行うと共に、院内感染防止対策の実施状況の把握・指導を行う。</t>
    <phoneticPr fontId="1"/>
  </si>
  <si>
    <t>②院内感染事例、院内感染の発生率に関するサーベイランス等の情報を分析、評価し、効率的な感染対策に役立てる。</t>
    <phoneticPr fontId="1"/>
  </si>
  <si>
    <t>③微生物学的検査を適宜利用し、抗菌薬の適正使用を推進する。</t>
    <phoneticPr fontId="1"/>
  </si>
  <si>
    <t>④職員の研修を行う。</t>
    <phoneticPr fontId="1"/>
  </si>
  <si>
    <t>⑤院内感染に関するマニュアルを作成し、職員の遵守状況を巡回時に確認する。</t>
    <phoneticPr fontId="1"/>
  </si>
  <si>
    <t>①診療記録を自由に閲覧できる。</t>
    <phoneticPr fontId="1"/>
  </si>
  <si>
    <t>②必要時に必要部署を回診できる。</t>
    <phoneticPr fontId="1"/>
  </si>
  <si>
    <t>③疫学調査への協力を受けられる。</t>
    <phoneticPr fontId="1"/>
  </si>
  <si>
    <t>④担当の医師、看護師とのディスカッションができる。</t>
    <phoneticPr fontId="1"/>
  </si>
  <si>
    <t>①日常行っている感染対策活動内容の記録とは、現状の把握・問題把握・対策・評価などの活動内容の証拠を指す。</t>
    <phoneticPr fontId="1"/>
  </si>
  <si>
    <t>②感染事例の記録、コンサルテーションの控え、隔離対策実施・解除の指示書、活動報告書等の記録が整理され残されている。</t>
    <phoneticPr fontId="1"/>
  </si>
  <si>
    <t>③具体的な記録が確認されればよい。院内感染対策委員会(ICC)の議事録ではなく院内感染対策チーム(ICT)会議議事録でもよい。</t>
    <phoneticPr fontId="1"/>
  </si>
  <si>
    <t>院内感染防止マニュアルがある。</t>
    <phoneticPr fontId="1"/>
  </si>
  <si>
    <t>1.3.1</t>
    <phoneticPr fontId="1"/>
  </si>
  <si>
    <t>①評価基準となるガイドライン（REDBook  CDCガイドライン等）とマニュアルの内容を比較し、改定内容や改定日を確認する。</t>
    <phoneticPr fontId="1"/>
  </si>
  <si>
    <t>1.3.2</t>
    <phoneticPr fontId="1"/>
  </si>
  <si>
    <t>①マニュアルには感染予防策(標準予防策・感染経路別予防策)医療廃棄物の取り扱い規定、職業感染予防策、抗菌薬使用基準、消毒薬使用基準、医療器材の取り扱い、感染症発生時の対応方法と連絡系統、部門別マニュアルが含まれる。</t>
    <phoneticPr fontId="1"/>
  </si>
  <si>
    <t>②マニュアルの内容の適切性についてはここでは問わない。</t>
    <phoneticPr fontId="1"/>
  </si>
  <si>
    <t>管理部門に感染管理活動を支援する方策がある。</t>
    <phoneticPr fontId="1"/>
  </si>
  <si>
    <t>1.4.1</t>
    <phoneticPr fontId="1"/>
  </si>
  <si>
    <t>感染管理活動のために活用される資金がある。</t>
    <phoneticPr fontId="1"/>
  </si>
  <si>
    <t>感染管理教育が実施されている。</t>
    <phoneticPr fontId="1"/>
  </si>
  <si>
    <t>1.5.1</t>
    <phoneticPr fontId="1"/>
  </si>
  <si>
    <t>職員採用時に感染管理教育が行われている。</t>
    <phoneticPr fontId="1"/>
  </si>
  <si>
    <t>責任者が決められており、必要な教育が行われている｡</t>
    <phoneticPr fontId="1"/>
  </si>
  <si>
    <t xml:space="preserve">必要な教育は行われているが、責任者は決められていない。 </t>
    <phoneticPr fontId="1"/>
  </si>
  <si>
    <t>行われていない｡</t>
    <phoneticPr fontId="1"/>
  </si>
  <si>
    <t>1.5.2</t>
    <phoneticPr fontId="1"/>
  </si>
  <si>
    <t>職員に対して感染管理の継続教育が各部門の特性に応じて計画的に行われている。</t>
    <phoneticPr fontId="1"/>
  </si>
  <si>
    <t>責任者が決められており、必要な部門毎に計画的に教育が行われている｡</t>
    <phoneticPr fontId="1"/>
  </si>
  <si>
    <t>必要な教育は行われているが、責任者は決められていない。</t>
    <phoneticPr fontId="1"/>
  </si>
  <si>
    <t>外部委託職員に対し、感染管理教育または指導が実施されている。</t>
    <phoneticPr fontId="1"/>
  </si>
  <si>
    <t>責任者が決められており、必要な部門毎に教育または指導が行われている｡</t>
    <phoneticPr fontId="1"/>
  </si>
  <si>
    <t>1.5.4</t>
    <phoneticPr fontId="1"/>
  </si>
  <si>
    <t>学校で感染管理の教育が行われており、その内容が確認出来ている。</t>
    <phoneticPr fontId="1"/>
  </si>
  <si>
    <t>学校で感染管理の教育が行われているが、その内容は把握出来ていない。</t>
    <phoneticPr fontId="1"/>
  </si>
  <si>
    <t>行われていない。</t>
    <phoneticPr fontId="1"/>
  </si>
  <si>
    <t>説明と同意実施の記録が残されている。</t>
    <phoneticPr fontId="1"/>
  </si>
  <si>
    <t>1.6.1</t>
    <phoneticPr fontId="1"/>
  </si>
  <si>
    <t>説明と同意が行われ、カルテ内の記録に残されている。または、同意書がカルテ内に保存されている。</t>
    <phoneticPr fontId="1"/>
  </si>
  <si>
    <t>感染対策の説明と同意とは、感染対策のための検査、隔離、医療従事者の防護具の使用、</t>
    <phoneticPr fontId="1"/>
  </si>
  <si>
    <t>面会家族の防護具の使用、手洗いなどの実施説明などを指す。</t>
    <phoneticPr fontId="1"/>
  </si>
  <si>
    <t>感染症発生の動向・感染対策順守率の把握</t>
    <phoneticPr fontId="1"/>
  </si>
  <si>
    <t>感染症発生の動向が確認されている。</t>
    <phoneticPr fontId="1"/>
  </si>
  <si>
    <t>2.1.1</t>
    <phoneticPr fontId="1"/>
  </si>
  <si>
    <t>2.1.2</t>
    <phoneticPr fontId="1"/>
  </si>
  <si>
    <t>市中の感染発生や感染防止対策に関する情報収集が行われている。</t>
    <phoneticPr fontId="1"/>
  </si>
  <si>
    <t>a のいずれかを満たさない。</t>
    <phoneticPr fontId="1"/>
  </si>
  <si>
    <t>情報が収集されていない｡</t>
    <phoneticPr fontId="1"/>
  </si>
  <si>
    <t>関連部署へ情報提供を行なっている。(院内外を問わない)</t>
    <phoneticPr fontId="1"/>
  </si>
  <si>
    <t>2.1.3</t>
    <phoneticPr fontId="1"/>
  </si>
  <si>
    <t>関連部署へ必要な情報を利用しやすい形で提供している｡</t>
    <phoneticPr fontId="1"/>
  </si>
  <si>
    <t>行っていない｡</t>
    <phoneticPr fontId="1"/>
  </si>
  <si>
    <t>感染管理担当者が一定の定義に則って、院内感染を判定し、</t>
    <phoneticPr fontId="1"/>
  </si>
  <si>
    <t>前向きに(prospective)データ収集を実施している。</t>
    <phoneticPr fontId="1"/>
  </si>
  <si>
    <t>①サーベイランスとは、感染リスクの高い入院患者に焦点を絞って感染症の発生状況を把握し、分析して報告することを言う。</t>
    <phoneticPr fontId="1"/>
  </si>
  <si>
    <t>②施設で、予め一定の基準を定めていることが要求される。一定の基準とは、いわゆる「感染症の診断基準」ではなく、「院内感染の判定基準」である。既存のものとしては、NNIS の定義、ICP の会の定義、NHSN、JHAIS、JANIS、厚労省の「中小規模の医療施設向けサーベイランス手順書」などがあるが、施設で独自の基準を作成していても良い。</t>
    <phoneticPr fontId="1"/>
  </si>
  <si>
    <t>③2.1.1 がc 評価の場合は、2.1、および2.2 はすべてｃ評価となる。</t>
    <phoneticPr fontId="1"/>
  </si>
  <si>
    <t>④このサーベイランスには、医療器具別（血管内留置カテーテル、尿道留置カテーテル、人工呼吸器関連肺炎）や手術部位感染サーベイランスだけでなく耐性菌サーベイランスや流行性疾患サーベイランス、手指衛生サーベイランスなども含まれる。</t>
    <phoneticPr fontId="1"/>
  </si>
  <si>
    <t xml:space="preserve">   </t>
    <phoneticPr fontId="1"/>
  </si>
  <si>
    <t>感染管理を担当できる看護師とは（事前提出資料で確認）専門職能団体主催の各種コースや6カ月以上のカリキュラムを持つ感染管理認定看護師養成コースをさす。</t>
    <phoneticPr fontId="1"/>
  </si>
  <si>
    <t>②厚生労働省より感染症法・ガイドライン・届出変更に対して、速やかに改定されているか確認する。</t>
    <phoneticPr fontId="1"/>
  </si>
  <si>
    <t>①計画的とは、必ずしも「定期的」を意味せず、目標を定めて教育活動が行われていることである。計画や目標は記録で確認する。</t>
    <phoneticPr fontId="1"/>
  </si>
  <si>
    <t>②医療法に規定されている「病院等全体に共通する院内感染に関する内容について、年2回程度開催する」、は全職員に対し遵守されていること。</t>
    <phoneticPr fontId="1"/>
  </si>
  <si>
    <t>③例えば、マニュアル改訂時やアウトブレイク時、その他必要時に該当部署に対する教育などを指す。</t>
    <phoneticPr fontId="1"/>
  </si>
  <si>
    <t>①病院に関わる学生とは、医学生、看護学生、薬学生など病院の全ての部署に関わる実習生・研修生をいう。</t>
    <phoneticPr fontId="1"/>
  </si>
  <si>
    <t>②学校で行われる感染管理教育には、標準予防策、職業感染防止策は必ず含まれているものとする。</t>
    <phoneticPr fontId="1"/>
  </si>
  <si>
    <t>①感染症とは、流行性ウイルス性感染症、肺炎、髄膜炎、腸炎、皮膚炎などの（市中および院内）感染や、血管内カテーテル関連血流感染、尿路留置カテーテル関連尿路感染、人工呼吸器関連肺炎、手術部位感染などの医療関連感染を指す。</t>
    <phoneticPr fontId="1"/>
  </si>
  <si>
    <t>①感染管理に関連した成書や雑誌などが購読されているか、文献検索やインターネットなどを活用して最新の情報を取り入れている｡</t>
    <phoneticPr fontId="1"/>
  </si>
  <si>
    <t>③関連法規やガイドライン、指針などの新規・改訂について最新の情報を確認し、自施設への適用を検討している。</t>
    <phoneticPr fontId="1"/>
  </si>
  <si>
    <t>情報提供とは、感染管理に関する文献提供のみならず、院内の感染情報（耐性菌検出状況、抗菌薬使用量、アウトブレイクなど）および問い合わせに対する情報提供を含む。これらを記録で確認する。</t>
    <phoneticPr fontId="1"/>
  </si>
  <si>
    <t>サーベイランスの結果が分析・評価され、臨床現場にフィードバックされている。</t>
    <phoneticPr fontId="1"/>
  </si>
  <si>
    <t>2.2.1</t>
    <phoneticPr fontId="1"/>
  </si>
  <si>
    <t>サーベイランスデータの分析・評価が行なわれている。</t>
    <phoneticPr fontId="1"/>
  </si>
  <si>
    <t>2.2.2</t>
    <phoneticPr fontId="1"/>
  </si>
  <si>
    <t>①臨床現場とは、感染率を下げるための対策を実践する人々を指す。</t>
    <phoneticPr fontId="1"/>
  </si>
  <si>
    <t>②感染対策委員会のみに報告され、臨床現場に報告されていない場合はｃとなる。</t>
    <phoneticPr fontId="1"/>
  </si>
  <si>
    <t>2.2.3</t>
    <phoneticPr fontId="1"/>
  </si>
  <si>
    <t xml:space="preserve"> 臨床現場でサーベイランス結果を基にした具体的な改善案が作成され実施されている。　　</t>
    <phoneticPr fontId="1"/>
  </si>
  <si>
    <t>①改善案と実施については記録で確認する。</t>
    <phoneticPr fontId="1"/>
  </si>
  <si>
    <t>②2.2.2 の評価c のときは2.2.3 はcとする。</t>
    <phoneticPr fontId="1"/>
  </si>
  <si>
    <t>院内におけるアウトブレイクへの監視・対応手順が適切に整備されている。</t>
    <phoneticPr fontId="1"/>
  </si>
  <si>
    <t>2.3.1</t>
    <phoneticPr fontId="1"/>
  </si>
  <si>
    <t>感染管理担当者が感染管理に重要と思われる微生物の動向を把握している。</t>
    <phoneticPr fontId="1"/>
  </si>
  <si>
    <t>①感染管理に重要と思われる微生物とは施設の必要性に応じて考慮してよい。</t>
    <phoneticPr fontId="1"/>
  </si>
  <si>
    <t>②感染症法の対象病原体である MRSA、PRSP、MDRP、VRE、VRSAやESBL産生グラム陰性桿菌、多剤耐性アシネトバクターなどの把握を含む。</t>
    <phoneticPr fontId="1"/>
  </si>
  <si>
    <t>③微生物検査が外注の場合でも、同様の評価とする。</t>
    <phoneticPr fontId="1"/>
  </si>
  <si>
    <t>2.3.2</t>
    <phoneticPr fontId="1"/>
  </si>
  <si>
    <t>感染管理担当者がアウトブレイクの発生を把握している。</t>
    <phoneticPr fontId="1"/>
  </si>
  <si>
    <t>アウトブレイクの定義が明文化され、それに従い、分離菌の動向と院内感染の発生率と臨床現場からの報告により把握している。</t>
    <phoneticPr fontId="1"/>
  </si>
  <si>
    <t>2.3.3</t>
    <phoneticPr fontId="1"/>
  </si>
  <si>
    <t>アウトブレイクに対応する体制が整えられている。</t>
    <phoneticPr fontId="1"/>
  </si>
  <si>
    <t>①対応は事例によって多様であるため、薬剤耐性菌のアウトブレイクについては、平成23年6月医政指発0617第1号の通知内のアウトブレイク時の対応を網羅した内容が明記されているかを問う。</t>
    <phoneticPr fontId="1"/>
  </si>
  <si>
    <t>②アウトブレイクを疑う基準：一例目の発見から4週間以内に、同一病棟において新規に同一菌種による感染症の発病症例（以下の4菌種は保菌者を含む： バンコマイシン耐性黄色ブドウ球菌（VRSA）、多剤耐性緑膿菌(MDRP)、バンコマイシン耐性腸球菌（VRE）、多剤耐性アシネトバクター・バウマニ（Acinetobacter baumannii））が計3例以上特定された場合、あるいは、同一機関内で同一菌株と思われる感染症の発病症例（抗菌薬感受性パターンが類似した症例等）が計3例以上特定された場合。</t>
    <phoneticPr fontId="1"/>
  </si>
  <si>
    <t>③実際にアウトブレイクが発生した施設にはその対応方法について問う。</t>
    <phoneticPr fontId="1"/>
  </si>
  <si>
    <t>④2.3.1 がc または2.3.2 がc の場合は、2.3.3 はc となる。</t>
    <phoneticPr fontId="1"/>
  </si>
  <si>
    <t>抗菌薬の使用を管理する体制がある。</t>
    <phoneticPr fontId="1"/>
  </si>
  <si>
    <t>抗菌薬の使用基準がある。</t>
    <phoneticPr fontId="1"/>
  </si>
  <si>
    <t>①抗菌薬使用マニュアルがある。</t>
    <phoneticPr fontId="1"/>
  </si>
  <si>
    <t>②抗菌薬使用基準について感染対策委員会で協議されている記録がある。</t>
    <phoneticPr fontId="1"/>
  </si>
  <si>
    <t>①使用基準に基づき、適切な投与量・投与期間で使用することとしている。</t>
    <phoneticPr fontId="1"/>
  </si>
  <si>
    <t>②投与量を感染対策委員会で報告され監視体制が整っている。</t>
    <phoneticPr fontId="1"/>
  </si>
  <si>
    <t>③使用基準に満たない場合は注意がなされ改善されている。</t>
    <phoneticPr fontId="1"/>
  </si>
  <si>
    <t>抗菌薬使用量モニタリングがされている。</t>
    <phoneticPr fontId="1"/>
  </si>
  <si>
    <t>2.4.2</t>
    <phoneticPr fontId="1"/>
  </si>
  <si>
    <t>マニュアルがあり、1回／年に見直しがあり、周術期の予防投薬は適切に実施されている。</t>
    <phoneticPr fontId="1"/>
  </si>
  <si>
    <t>①実践については術後2日目の手術症例でclean手術症例の診療録を確認する。</t>
    <phoneticPr fontId="1"/>
  </si>
  <si>
    <t>手指衛生が遵守されている。</t>
    <phoneticPr fontId="1"/>
  </si>
  <si>
    <t>2.5.1</t>
    <phoneticPr fontId="1"/>
  </si>
  <si>
    <t xml:space="preserve">各部屋に流水と石けんで手を洗うことのできる設備がある。 </t>
    <phoneticPr fontId="1"/>
  </si>
  <si>
    <t>各部屋に流水と石けんで手を洗うことのできる設備があり、汚染のない手拭が備えられている。</t>
    <phoneticPr fontId="1"/>
  </si>
  <si>
    <t>①汚染のない手拭とはペーパータオルなどを指し、複数の職員が共有するタオルは不可とする。</t>
    <phoneticPr fontId="1"/>
  </si>
  <si>
    <t>②各部屋とは外来診療室および病室やナースステーションを含む。</t>
    <phoneticPr fontId="1"/>
  </si>
  <si>
    <t>2.5.2</t>
    <phoneticPr fontId="1"/>
  </si>
  <si>
    <t>手指衛生の監査が実施されている。</t>
    <phoneticPr fontId="1"/>
  </si>
  <si>
    <t>（中小規模の医療施設向けサーベイランス手順書より抜粋）</t>
    <phoneticPr fontId="1"/>
  </si>
  <si>
    <t>①手指衛生のプロセスサーベイランスとは直接観察法などによる質の評価</t>
    <phoneticPr fontId="1"/>
  </si>
  <si>
    <t>②手指衛生プロセスサーベイランス計算式　（回/患者日）</t>
    <phoneticPr fontId="1"/>
  </si>
  <si>
    <t>③実施期間：通年または目的に沿って１～数か月に予め設定</t>
    <phoneticPr fontId="1"/>
  </si>
  <si>
    <t>ファシリティーマネジメントにおける感染対策がなされている。</t>
    <phoneticPr fontId="1"/>
  </si>
  <si>
    <t>3.1.1</t>
    <phoneticPr fontId="1"/>
  </si>
  <si>
    <t>中央材料滅菌室が感染対策の一環として運用されている。</t>
    <phoneticPr fontId="1"/>
  </si>
  <si>
    <t>3.1.1.1</t>
    <phoneticPr fontId="1"/>
  </si>
  <si>
    <t>洗浄・滅菌業務に必要な人員が適切に配置されている。</t>
    <phoneticPr fontId="1"/>
  </si>
  <si>
    <t>①管理・責任体制が明確である。</t>
    <phoneticPr fontId="1"/>
  </si>
  <si>
    <t>②機能および業務量に見合った職員が配置されている。</t>
    <phoneticPr fontId="1"/>
  </si>
  <si>
    <t>3.1.1.2</t>
    <phoneticPr fontId="1"/>
  </si>
  <si>
    <t>機能に見あった設備・機器・薬品などが整備され、適切に管理されている。</t>
    <phoneticPr fontId="1"/>
  </si>
  <si>
    <t>①機能に見合った設備・機器が整備され、保守点検されている。</t>
    <phoneticPr fontId="1"/>
  </si>
  <si>
    <t>②有害物質・薬品などが適切に保管・管理されている（EOG・過酸化水素等の管理を確認する）。</t>
    <phoneticPr fontId="1"/>
  </si>
  <si>
    <t>3.1.1.3</t>
    <phoneticPr fontId="1"/>
  </si>
  <si>
    <t>洗浄・滅菌業務の基準・手順が適切に整備されている。</t>
    <phoneticPr fontId="1"/>
  </si>
  <si>
    <t>①使用済み器材の受取と清潔物品払い出しの手順が明確である。</t>
    <phoneticPr fontId="1"/>
  </si>
  <si>
    <t>②洗浄・滅菌業務の実施手順が明確である。</t>
    <phoneticPr fontId="1"/>
  </si>
  <si>
    <t>③滅菌確認の基準・手順が明確である。</t>
    <phoneticPr fontId="1"/>
  </si>
  <si>
    <t>洗浄・滅菌された器材・材料が円滑に提供されている。</t>
    <phoneticPr fontId="1"/>
  </si>
  <si>
    <t>3.1.2.1</t>
    <phoneticPr fontId="1"/>
  </si>
  <si>
    <t>使用済み器材の一次洗浄・消毒が中央化されている。</t>
    <phoneticPr fontId="1"/>
  </si>
  <si>
    <t>3.1.2.
1.2</t>
    <phoneticPr fontId="1"/>
  </si>
  <si>
    <t>滅菌物の在庫量の確認と見直しが行われている。</t>
    <phoneticPr fontId="1"/>
  </si>
  <si>
    <t>3.1.2.1.1</t>
    <phoneticPr fontId="1"/>
  </si>
  <si>
    <t>3.1.2.1.3</t>
    <phoneticPr fontId="1"/>
  </si>
  <si>
    <t>滅菌物が適切に保管・管理されている。</t>
    <phoneticPr fontId="1"/>
  </si>
  <si>
    <t>3.1.2.1.4</t>
    <phoneticPr fontId="1"/>
  </si>
  <si>
    <t>滅菌が保証されている。</t>
    <phoneticPr fontId="1"/>
  </si>
  <si>
    <t>3.1.2.3</t>
    <phoneticPr fontId="1"/>
  </si>
  <si>
    <t>内視鏡を取り扱う場合の感染対策を遵守している。</t>
    <phoneticPr fontId="1"/>
  </si>
  <si>
    <t>3.1.2.4</t>
    <phoneticPr fontId="1"/>
  </si>
  <si>
    <t>内視鏡の洗浄・消毒が適切管理されている。</t>
    <phoneticPr fontId="1"/>
  </si>
  <si>
    <t>3.2.1</t>
    <phoneticPr fontId="1"/>
  </si>
  <si>
    <t>清浄度クラスに応じた空調管理が適切に行われている。</t>
    <phoneticPr fontId="1"/>
  </si>
  <si>
    <t>3.2.3</t>
    <phoneticPr fontId="1"/>
  </si>
  <si>
    <t>3.2.4</t>
    <phoneticPr fontId="1"/>
  </si>
  <si>
    <t>病室の清掃管理についてマニュアルがあり、それに則った作業が行われている。</t>
    <phoneticPr fontId="1"/>
  </si>
  <si>
    <t>①過不足のないマニュアルは、消毒洗浄剤、清掃時期の規定、作業者の防護についての記載がある。</t>
    <phoneticPr fontId="1"/>
  </si>
  <si>
    <t>②病室の清掃等に関して環境整備の係にマニュアルによる管理指導が行われているかどうか質問する。「ある」と答えられた時はマニュアルを見せてもらい確認する。</t>
    <phoneticPr fontId="1"/>
  </si>
  <si>
    <t>③退院後の清掃状況を空室で確認する。</t>
    <phoneticPr fontId="1"/>
  </si>
  <si>
    <t>以下の諸点について確認する。</t>
    <phoneticPr fontId="1"/>
  </si>
  <si>
    <t>床面が、構造上水切れが良く、水たまりの場所がなく乾燥した状態が保たれている。</t>
    <phoneticPr fontId="1"/>
  </si>
  <si>
    <t>HACCPの基準に従っていること。</t>
    <phoneticPr fontId="1"/>
  </si>
  <si>
    <t>3.2.7</t>
    <phoneticPr fontId="1"/>
  </si>
  <si>
    <t>栄養課（部門）の職員の衛生管理が行われている。</t>
    <phoneticPr fontId="1"/>
  </si>
  <si>
    <t>3.2.8</t>
    <phoneticPr fontId="1"/>
  </si>
  <si>
    <t>感染性医療廃棄物の処理が適正に行われている。</t>
    <phoneticPr fontId="1"/>
  </si>
  <si>
    <t>①廃棄物の蓋がされていない場合は「保管に不備あり」とする。</t>
    <phoneticPr fontId="1"/>
  </si>
  <si>
    <t>②密閉した容器、密閉した状態で搬送される。</t>
    <phoneticPr fontId="1"/>
  </si>
  <si>
    <t>③保管場所が施錠でき業者が取りに来るまで安全に保管されている。（こどもが触れないよう保管されている）</t>
    <phoneticPr fontId="1"/>
  </si>
  <si>
    <t>標準予防策・感染経路別予防策が実施できている。</t>
    <phoneticPr fontId="1"/>
  </si>
  <si>
    <t>標準予防策・感染経路別予防策が実施されている。</t>
    <phoneticPr fontId="1"/>
  </si>
  <si>
    <t>4.1.1</t>
    <phoneticPr fontId="1"/>
  </si>
  <si>
    <t>手指衛生が適切なタイミングで実施されるように指導、教育している。</t>
    <phoneticPr fontId="1"/>
  </si>
  <si>
    <t>手指衛生（手洗い・手指消毒）が実施されていることを定期的に確認している。</t>
    <phoneticPr fontId="1"/>
  </si>
  <si>
    <t>4.1.2</t>
    <phoneticPr fontId="1"/>
  </si>
  <si>
    <t>手荒れのケアが行われている。</t>
    <phoneticPr fontId="1"/>
  </si>
  <si>
    <t>手荒れの指導を定期的に実施しているまたは、手荒れ予防用品が十分に整備されている。</t>
    <phoneticPr fontId="1"/>
  </si>
  <si>
    <t>4.1.3</t>
    <phoneticPr fontId="1"/>
  </si>
  <si>
    <t xml:space="preserve">個人防護具が適切なタイミング、適切な着脱方法で使用されるように定期的な指導、教育を行っている。 </t>
    <phoneticPr fontId="1"/>
  </si>
  <si>
    <t>個人防護具が適切なタイミング、適切な着脱方法で使用されていることを定期的に確認している。</t>
    <phoneticPr fontId="1"/>
  </si>
  <si>
    <t>感染症が判明している患者や未検の患者とその検体に対してのみ手袋を着用している。または、職員によって実施内容が異なる。</t>
    <phoneticPr fontId="1"/>
  </si>
  <si>
    <t>すべての患者において、血液・体液が飛散する可能性があるとき、その程度に応じてマスクやアイシールド（またはゴーグル）、ガウンの着用が実施されている。</t>
    <phoneticPr fontId="1"/>
  </si>
  <si>
    <t>aの状況にマスク、アイシールド（またはゴーグル）、ガウンのうち１つでも着用されていない。感染症が判明している患者や未検の患者に対してのみマスクやアイシールド（またはゴーグル）、ガウンなどを必要に応じて着用している。あるいは、職員によって実施内容が異なる。</t>
    <phoneticPr fontId="1"/>
  </si>
  <si>
    <t>鋭利物様感染性廃棄容器が正しく利用されている。</t>
    <phoneticPr fontId="1"/>
  </si>
  <si>
    <t>安全性の高い感染性廃棄容器が、処置時に常に手元にあるよう工夫され、遵守されている。（処置が行われる場所に患者が触れないように設置されている、携帯用廃棄容器を持参している等）</t>
    <phoneticPr fontId="1"/>
  </si>
  <si>
    <t>感染性廃棄容器が正しく処理されている。</t>
    <phoneticPr fontId="1"/>
  </si>
  <si>
    <t>空気感染予防策</t>
    <phoneticPr fontId="1"/>
  </si>
  <si>
    <t>空気感染予防策をとるべき感染症を把握している。</t>
    <phoneticPr fontId="1"/>
  </si>
  <si>
    <t>患者は、出来るだけ個室隔離とすることとしている。</t>
    <phoneticPr fontId="1"/>
  </si>
  <si>
    <t>患者の行動範囲は、治療上必要な場合以外、病室内に限定している。</t>
    <phoneticPr fontId="1"/>
  </si>
  <si>
    <t>病室から施設内への空気の流入を極力抑えるように配慮をしている。(陰圧設備等)　　　　　　</t>
    <phoneticPr fontId="1"/>
  </si>
  <si>
    <t>陰圧室でない場合、換気は実施間隔を定めて頻回に行っている。</t>
    <phoneticPr fontId="1"/>
  </si>
  <si>
    <t>感染症患者の診療やケアを行う担当者は、限定している。</t>
    <phoneticPr fontId="1"/>
  </si>
  <si>
    <t>患者や面会者に、手洗いや防護具の使用方法の指導をしている。</t>
    <phoneticPr fontId="1"/>
  </si>
  <si>
    <t>患者が病室外に出る際は、サージカルマスクを着用させている。</t>
    <phoneticPr fontId="1"/>
  </si>
  <si>
    <t>接触感染予防策</t>
    <phoneticPr fontId="1"/>
  </si>
  <si>
    <t>接触感染予防策をとるべき感染症を把握している。</t>
    <phoneticPr fontId="1"/>
  </si>
  <si>
    <t>飛沫感染予防策</t>
  </si>
  <si>
    <t xml:space="preserve"> NICUにおける感染症発生状況が把握されている。</t>
  </si>
  <si>
    <t>中項目数</t>
    <rPh sb="0" eb="1">
      <t>チュウ</t>
    </rPh>
    <rPh sb="1" eb="3">
      <t>コウモク</t>
    </rPh>
    <rPh sb="3" eb="4">
      <t>スウ</t>
    </rPh>
    <phoneticPr fontId="1"/>
  </si>
  <si>
    <t>評価項目数</t>
    <rPh sb="0" eb="2">
      <t>ヒョウカ</t>
    </rPh>
    <rPh sb="2" eb="4">
      <t>コウモク</t>
    </rPh>
    <rPh sb="4" eb="5">
      <t>スウ</t>
    </rPh>
    <phoneticPr fontId="1"/>
  </si>
  <si>
    <t>Saの数</t>
    <rPh sb="3" eb="4">
      <t>カズ</t>
    </rPh>
    <phoneticPr fontId="1"/>
  </si>
  <si>
    <t>1.1-1.6</t>
    <phoneticPr fontId="1"/>
  </si>
  <si>
    <t>3.1-3.2</t>
    <phoneticPr fontId="1"/>
  </si>
  <si>
    <t>最大点数</t>
    <rPh sb="0" eb="2">
      <t>サイダイ</t>
    </rPh>
    <rPh sb="2" eb="4">
      <t>テンスウ</t>
    </rPh>
    <phoneticPr fontId="1"/>
  </si>
  <si>
    <t>点数</t>
    <rPh sb="0" eb="2">
      <t>テンスウ</t>
    </rPh>
    <phoneticPr fontId="1"/>
  </si>
  <si>
    <t>N</t>
    <phoneticPr fontId="1"/>
  </si>
  <si>
    <t>サーベイランスの結果が臨床現場に返されている。　　</t>
    <rPh sb="16" eb="17">
      <t>カエ</t>
    </rPh>
    <phoneticPr fontId="1"/>
  </si>
  <si>
    <t>対象となる臨床現場に返されている。</t>
    <rPh sb="10" eb="11">
      <t>カエ</t>
    </rPh>
    <phoneticPr fontId="1"/>
  </si>
  <si>
    <t>施設設備における管理が適切である。</t>
    <rPh sb="8" eb="10">
      <t>カンリ</t>
    </rPh>
    <rPh sb="11" eb="13">
      <t>テキセツ</t>
    </rPh>
    <phoneticPr fontId="1"/>
  </si>
  <si>
    <t>洗濯業者の作業工程が確認され、セレウス等をはじめ汚染がないか確認が業者によって実施されているか把握する。</t>
    <phoneticPr fontId="1"/>
  </si>
  <si>
    <t>⑤</t>
    <phoneticPr fontId="1"/>
  </si>
  <si>
    <t>①から⑤までのすべてを満たす。</t>
    <phoneticPr fontId="1"/>
  </si>
  <si>
    <t>4.1.4</t>
    <phoneticPr fontId="1"/>
  </si>
  <si>
    <t>患者の発達年齢、患者周囲の面会者の状況を考慮し、感染症の可能性が高い場合であってもベッド配置が明文化され実施されている。</t>
    <phoneticPr fontId="1"/>
  </si>
  <si>
    <t>4.1.5</t>
    <phoneticPr fontId="1"/>
  </si>
  <si>
    <t>呼吸器衛生が保たれるように調整されている。</t>
    <phoneticPr fontId="1"/>
  </si>
  <si>
    <t>咳エチケットができない年齢は、飛沫予防策に加えエプロン・手袋の着用が遵守されている。</t>
    <phoneticPr fontId="1"/>
  </si>
  <si>
    <t xml:space="preserve">咳エチケットができる年齢は指導がされ、サージカルマスクが着用されている。 </t>
    <phoneticPr fontId="1"/>
  </si>
  <si>
    <t>4.1.6</t>
    <phoneticPr fontId="1"/>
  </si>
  <si>
    <t>腰椎穿刺・髄腔内への薬剤注入の際のマスク着用が実施されている。</t>
    <phoneticPr fontId="1"/>
  </si>
  <si>
    <t xml:space="preserve">施術者、薬剤注入者、患者を固定する医療従事者（幼児以下の年齢の場合）はサージカルマスクを着用している。 </t>
    <phoneticPr fontId="1"/>
  </si>
  <si>
    <t>上記がない。</t>
    <phoneticPr fontId="1"/>
  </si>
  <si>
    <t>4.1.7</t>
    <phoneticPr fontId="1"/>
  </si>
  <si>
    <t>患者の周囲環境が整備されている。</t>
    <phoneticPr fontId="1"/>
  </si>
  <si>
    <t>4.1.8</t>
    <phoneticPr fontId="1"/>
  </si>
  <si>
    <t>4.1.9</t>
    <phoneticPr fontId="1"/>
  </si>
  <si>
    <t>4.1.10</t>
    <phoneticPr fontId="1"/>
  </si>
  <si>
    <t>4.1.11</t>
    <phoneticPr fontId="1"/>
  </si>
  <si>
    <t>4.1.12</t>
    <phoneticPr fontId="1"/>
  </si>
  <si>
    <t>4.1.13</t>
    <phoneticPr fontId="1"/>
  </si>
  <si>
    <t>[付記]</t>
    <rPh sb="1" eb="3">
      <t>フキ</t>
    </rPh>
    <phoneticPr fontId="1"/>
  </si>
  <si>
    <t>麻疹・水痘の患者への接触は抗体価のある職員が対応している。</t>
    <phoneticPr fontId="1"/>
  </si>
  <si>
    <t>1回の面会時の入室者数を制限するように配慮している。</t>
  </si>
  <si>
    <t>1回の面会時の入室者数を制限するように配慮している。</t>
    <rPh sb="1" eb="2">
      <t>カイ</t>
    </rPh>
    <rPh sb="5" eb="6">
      <t>ジ</t>
    </rPh>
    <rPh sb="7" eb="9">
      <t>ニュウシツ</t>
    </rPh>
    <rPh sb="10" eb="11">
      <t>スウ</t>
    </rPh>
    <rPh sb="12" eb="14">
      <t>セイゲン</t>
    </rPh>
    <phoneticPr fontId="1"/>
  </si>
  <si>
    <t>多床室への入院の場合、1ｍ以上のベッド間隔、カーテンで仕切りをしている。</t>
    <rPh sb="0" eb="1">
      <t>タ</t>
    </rPh>
    <rPh sb="1" eb="2">
      <t>ショウ</t>
    </rPh>
    <rPh sb="2" eb="3">
      <t>シツ</t>
    </rPh>
    <rPh sb="5" eb="7">
      <t>ニュウイン</t>
    </rPh>
    <phoneticPr fontId="1"/>
  </si>
  <si>
    <t>経路別予防策の必要性についての対応が適切である。</t>
  </si>
  <si>
    <t>施術者・薬剤注入者のみサージカルマスクの着用がある。</t>
    <phoneticPr fontId="1"/>
  </si>
  <si>
    <t>4.1.13.1</t>
    <phoneticPr fontId="1"/>
  </si>
  <si>
    <t>4.1.13.5</t>
    <phoneticPr fontId="1"/>
  </si>
  <si>
    <t>4.1.13.6</t>
    <phoneticPr fontId="1"/>
  </si>
  <si>
    <t>4.1.13.8</t>
    <phoneticPr fontId="1"/>
  </si>
  <si>
    <t>4.1.13.9</t>
    <phoneticPr fontId="1"/>
  </si>
  <si>
    <t>4.1.14</t>
    <phoneticPr fontId="1"/>
  </si>
  <si>
    <t>4.1.14.1</t>
    <phoneticPr fontId="1"/>
  </si>
  <si>
    <t>4.1.14.2</t>
    <phoneticPr fontId="1"/>
  </si>
  <si>
    <t>患者は個室隔離又は同一病原体の感染症患者の集団隔離としている。</t>
    <phoneticPr fontId="1"/>
  </si>
  <si>
    <t>4.1.14.3</t>
    <phoneticPr fontId="1"/>
  </si>
  <si>
    <t>感染症患者と他の患者のトイレ・食堂等の共用を避けている。</t>
    <phoneticPr fontId="1"/>
  </si>
  <si>
    <t>4.1.14.4</t>
    <phoneticPr fontId="1"/>
  </si>
  <si>
    <t>感染症患者の病室への入室時は、手指消毒後、手袋を着用している。</t>
    <phoneticPr fontId="1"/>
  </si>
  <si>
    <t>4.1.14.5</t>
    <phoneticPr fontId="1"/>
  </si>
  <si>
    <t>患者、環境面に接触する場合は、入室前にガウンまたはエプロンを着用している。</t>
    <phoneticPr fontId="1"/>
  </si>
  <si>
    <t>4.1.14.6</t>
    <phoneticPr fontId="1"/>
  </si>
  <si>
    <t>病室退出時は、ガウンまたはエプロン、手袋等を外した後、手指消毒を行っている。</t>
    <phoneticPr fontId="1"/>
  </si>
  <si>
    <t>4.1.14.7</t>
    <phoneticPr fontId="1"/>
  </si>
  <si>
    <t>医療器具、看護用具は、患者ごとに専用としている。</t>
    <phoneticPr fontId="1"/>
  </si>
  <si>
    <t>4.1.14.8</t>
    <phoneticPr fontId="1"/>
  </si>
  <si>
    <t>医療器具等を他の患者と共有する場合は、使用前に消毒している(原則、共用は回避)。</t>
    <phoneticPr fontId="1"/>
  </si>
  <si>
    <t>4.1.14.9</t>
    <phoneticPr fontId="1"/>
  </si>
  <si>
    <t>4.1.14.10</t>
    <phoneticPr fontId="1"/>
  </si>
  <si>
    <t>患者や面会者に、手洗いの方法・必要性について指導している。</t>
    <phoneticPr fontId="1"/>
  </si>
  <si>
    <t>4.1.14.11</t>
    <phoneticPr fontId="1"/>
  </si>
  <si>
    <t>患者が病室外に出る際は、感染又は保菌部位を被覆している。</t>
    <phoneticPr fontId="1"/>
  </si>
  <si>
    <t>4.1.14.12</t>
    <phoneticPr fontId="1"/>
  </si>
  <si>
    <t>高頻度に患者が接触する環境表面は、注意して清潔保持をしている。</t>
    <phoneticPr fontId="1"/>
  </si>
  <si>
    <t>4.1.15</t>
    <phoneticPr fontId="1"/>
  </si>
  <si>
    <t>4.1.15.1</t>
    <phoneticPr fontId="1"/>
  </si>
  <si>
    <t>飛沫感染予防策をとるべき感染症を把握している。</t>
    <phoneticPr fontId="1"/>
  </si>
  <si>
    <t>4.1.15.2</t>
    <phoneticPr fontId="1"/>
  </si>
  <si>
    <t>4.1.15.3</t>
    <phoneticPr fontId="1"/>
  </si>
  <si>
    <t>4.1.15.4</t>
    <phoneticPr fontId="1"/>
  </si>
  <si>
    <t>4.1.15.5</t>
    <phoneticPr fontId="1"/>
  </si>
  <si>
    <t>4.1.15.6</t>
    <phoneticPr fontId="1"/>
  </si>
  <si>
    <t>患者と1ｍ以内で接触するときは、サージカルマスクを着用している。また、咳エチケットができない患者への対応時には手袋とエプロンを着用している。</t>
    <phoneticPr fontId="1"/>
  </si>
  <si>
    <t>4.1.15.7</t>
    <phoneticPr fontId="1"/>
  </si>
  <si>
    <t>4.1.15.8</t>
    <phoneticPr fontId="1"/>
  </si>
  <si>
    <t>4.1.15.9</t>
    <phoneticPr fontId="1"/>
  </si>
  <si>
    <t>小児病棟における感染対策がなされている。</t>
    <phoneticPr fontId="1"/>
  </si>
  <si>
    <t>4.2.1　</t>
    <phoneticPr fontId="1"/>
  </si>
  <si>
    <t>入院患者に対して、入院時に流行性ウイルス性疾患の感染症情報を確認している。</t>
    <phoneticPr fontId="1"/>
  </si>
  <si>
    <t>4.2.2　</t>
    <phoneticPr fontId="1"/>
  </si>
  <si>
    <t>面会者に対して、面会時の感染症情報を確認している。</t>
    <phoneticPr fontId="1"/>
  </si>
  <si>
    <t>玩具・バギー・ベビーラック（トッタ―）などが適切に衛生管理されている。</t>
    <phoneticPr fontId="1"/>
  </si>
  <si>
    <t>玩具・バギー・ベビーラックなどの衛生管理を踏まえた取り扱いについて検討されていない。</t>
    <phoneticPr fontId="1"/>
  </si>
  <si>
    <t>①衛生的管理とは、日常の洗浄・消毒、汚染時の洗浄・消毒を指す。</t>
    <phoneticPr fontId="1"/>
  </si>
  <si>
    <t>②バギー・ベビーラックは個人専用化または1名使用毎に洗浄・消毒を行う。</t>
    <phoneticPr fontId="1"/>
  </si>
  <si>
    <t>③玩具は使用毎に洗浄・消毒する。</t>
    <phoneticPr fontId="1"/>
  </si>
  <si>
    <t>ベビーバス・沐浴漕などの浴用品が適切に管理されている。</t>
    <phoneticPr fontId="1"/>
  </si>
  <si>
    <t>ベビーバス・沐浴漕などの浴用品の衛生管理を踏まえた取り扱いについて検討されていない。</t>
    <phoneticPr fontId="1"/>
  </si>
  <si>
    <t>②ベビーバス・沐浴漕は1名使用毎に洗浄・消毒を行う。</t>
    <phoneticPr fontId="1"/>
  </si>
  <si>
    <t>③浴用玩具は使用毎に洗浄・消毒する。</t>
    <phoneticPr fontId="1"/>
  </si>
  <si>
    <t>母乳の取り扱いに関する管理体制がある。</t>
    <phoneticPr fontId="1"/>
  </si>
  <si>
    <t>母乳に対するマニュアルがあり、適切に管理されている。</t>
    <phoneticPr fontId="1"/>
  </si>
  <si>
    <t>母乳に対するマニュアルがあるが、管理が不完全である。</t>
    <phoneticPr fontId="1"/>
  </si>
  <si>
    <t>母乳に対するマニュアルがない。</t>
    <phoneticPr fontId="1"/>
  </si>
  <si>
    <t>①母親への指導項目が定められている。</t>
    <phoneticPr fontId="1"/>
  </si>
  <si>
    <t>②搾乳の手順、搾母乳・冷凍母乳の保存期間、冷凍母乳の解凍方法、解凍後の搾母乳の保存期間の管理が明文化されている。</t>
    <phoneticPr fontId="1"/>
  </si>
  <si>
    <t>③母乳誤哺乳の対策が取られている。</t>
    <phoneticPr fontId="1"/>
  </si>
  <si>
    <t>乳首、哺乳瓶の取り扱いに関する管理体制がある。</t>
    <phoneticPr fontId="1"/>
  </si>
  <si>
    <t>乳首と哺乳瓶について、使用前の保管方法、使用後の保管と回収方法、消毒方法について明文化されている。</t>
    <phoneticPr fontId="1"/>
  </si>
  <si>
    <t>NICUにおける感染対策がなされている。</t>
    <phoneticPr fontId="1"/>
  </si>
  <si>
    <t xml:space="preserve">4.3.1 </t>
    <phoneticPr fontId="1"/>
  </si>
  <si>
    <t>NICUにおける感染予防体制が確立している。</t>
    <phoneticPr fontId="1"/>
  </si>
  <si>
    <t>4.3.1.1</t>
    <phoneticPr fontId="1"/>
  </si>
  <si>
    <t>必要な人員が適切に配置されている。</t>
    <phoneticPr fontId="1"/>
  </si>
  <si>
    <t>①NICUで特に患者との接触回数の多い看護スタッフはNICU専属としなくてはならない。</t>
    <phoneticPr fontId="1"/>
  </si>
  <si>
    <t>②産科新生児室との兼務もNICUのMRSAなど多剤耐性菌を正常新生児に伝播させる可能性もあるため避けたほうが良い。</t>
    <phoneticPr fontId="1"/>
  </si>
  <si>
    <t xml:space="preserve">4.3.1.2 </t>
    <phoneticPr fontId="1"/>
  </si>
  <si>
    <t>NICUに勤務する医療者に対して、感染予防のための教育と訓練がなされている。</t>
    <phoneticPr fontId="1"/>
  </si>
  <si>
    <t>①教育内容は手指衛生・NICUで問題となる感染、中心静脈カテーテル関連血流感染（CLA-BSI）・薬剤耐性菌の発生を予防する知識の習得と実践能力向上などである。</t>
    <phoneticPr fontId="1"/>
  </si>
  <si>
    <t>②教育的介入には、定期的な講義による動機付け、標準化された手順の明文化やポスター掲示による周知が含まれる。</t>
    <phoneticPr fontId="1"/>
  </si>
  <si>
    <t>③新しくNICUに配置された医療者や定期的に入れ替わる研修医などに、NICUの感染対策に関するオリエンテーションを実施すると手指衛生の実施状況が向上する。</t>
    <phoneticPr fontId="1"/>
  </si>
  <si>
    <t>4.3.1.3</t>
    <phoneticPr fontId="1"/>
  </si>
  <si>
    <t>胎児と母体の感染について産科と情報交換を行っている。</t>
    <phoneticPr fontId="1"/>
  </si>
  <si>
    <t>B群溶血性連鎖球菌などの膣培養結果、風疹やB型肝炎、HIVなどに関する血液検査、羊水検査と培養結果などについて産科との間で情報交換を行い、妊娠中・出生後の対応について検討しなければならない。</t>
    <phoneticPr fontId="1"/>
  </si>
  <si>
    <t>4.3.2.1</t>
    <phoneticPr fontId="1"/>
  </si>
  <si>
    <t>定期的ではないが収集している、もしくは収集しているがスタッフに提示されていない。</t>
    <phoneticPr fontId="1"/>
  </si>
  <si>
    <t>期間別・部位別・起炎菌別の感染症発生率及び感染予防対策内容を比較検討し、月単位・年単位でまとめ、評価する。</t>
    <phoneticPr fontId="1"/>
  </si>
  <si>
    <t>4.3.2.2　</t>
    <phoneticPr fontId="1"/>
  </si>
  <si>
    <t>NICUにおける細菌の定着状況を監視するためのシステムがある。</t>
    <phoneticPr fontId="1"/>
  </si>
  <si>
    <t>定期的に監視するシステムがある。</t>
    <phoneticPr fontId="1"/>
  </si>
  <si>
    <t>不定期または症状が見られたときに検査をしている。</t>
    <phoneticPr fontId="1"/>
  </si>
  <si>
    <t>検査はしていない。</t>
    <phoneticPr fontId="1"/>
  </si>
  <si>
    <t>4.3.3　</t>
    <phoneticPr fontId="1"/>
  </si>
  <si>
    <t>保育器の管理が適切に行われている。</t>
    <phoneticPr fontId="1"/>
  </si>
  <si>
    <t>4.3.4　</t>
    <phoneticPr fontId="1"/>
  </si>
  <si>
    <t>新生児の正常細菌叢確立のための取り組みがなされている。</t>
    <phoneticPr fontId="1"/>
  </si>
  <si>
    <t>4.3.4.1</t>
    <phoneticPr fontId="1"/>
  </si>
  <si>
    <t>早期母子接触を行い、咽頭常在細菌叢定着のための取り組みがなされている。　</t>
    <phoneticPr fontId="1"/>
  </si>
  <si>
    <t>①経腟分娩時から母親と接触した新生児は腸内細菌科細菌の母親由来株を獲得し、咽頭にはα-連鎖球菌、β-連鎖球菌など緑色連鎖球菌を中心とする正常細菌が早期に定着する。</t>
    <phoneticPr fontId="1"/>
  </si>
  <si>
    <t>②母子分離され、NICUでの入院管理を必要とする早産児に対してカンガルーケアなどの母子皮膚接触を行うことにより早産児の咽頭には常在細菌叢が定着する。</t>
    <phoneticPr fontId="1"/>
  </si>
  <si>
    <t>4.3.4.2</t>
    <phoneticPr fontId="1"/>
  </si>
  <si>
    <t>口腔内常在細菌叢の確立のための取り組みがなされている。</t>
    <phoneticPr fontId="1"/>
  </si>
  <si>
    <t>口腔内常在細菌叢の確立および、MRSA保菌に対する予防効果がある。</t>
    <phoneticPr fontId="1"/>
  </si>
  <si>
    <t>4.3.4.3</t>
    <phoneticPr fontId="1"/>
  </si>
  <si>
    <t>母乳育児が推奨されている。</t>
    <phoneticPr fontId="1"/>
  </si>
  <si>
    <t>母乳育児の指針、母乳の取り扱いについてのマニュアルがあり、母乳育児が推奨されている。</t>
    <phoneticPr fontId="1"/>
  </si>
  <si>
    <t>母乳育児が推奨されているが、母乳育児の指針、母乳の取り扱いについてのマニュアルがない。</t>
    <phoneticPr fontId="1"/>
  </si>
  <si>
    <t>母乳は感染予防効果だけでなく、免疫学的に広範な働きをしているのは周知の事実である。</t>
    <phoneticPr fontId="1"/>
  </si>
  <si>
    <t>4.3.4.4</t>
    <phoneticPr fontId="1"/>
  </si>
  <si>
    <t>腸管の正常細菌叢の確立のための取り組みがなされている。</t>
    <phoneticPr fontId="1"/>
  </si>
  <si>
    <t>ビフィズス菌の投与についての基準・手順があり、早産児には早期からビフィズス菌の投与がなされている。</t>
    <phoneticPr fontId="1"/>
  </si>
  <si>
    <t>4.3.5　</t>
    <phoneticPr fontId="1"/>
  </si>
  <si>
    <t>超早産児の皮膚ケアに関する配慮がある。</t>
    <phoneticPr fontId="1"/>
  </si>
  <si>
    <t>①超早産児に皮膚は非常に未熟で、皮膚のバリア機能としては無効であり、感染の危険性を増大させる。</t>
    <phoneticPr fontId="1"/>
  </si>
  <si>
    <t>②未熟な超早産児でも生後2週間で皮膚のバリア機能は成熟するが、その間の皮膚ケアには粘膜として愛護的に取り扱う、剥離刺激を最小限にするなど特別な配慮が必要である。</t>
    <phoneticPr fontId="1"/>
  </si>
  <si>
    <t>4.3.6　</t>
    <phoneticPr fontId="1"/>
  </si>
  <si>
    <t>臍処置が確立している。</t>
    <phoneticPr fontId="1"/>
  </si>
  <si>
    <t>①ポビドンヨードは経皮的に吸収され、新生児の甲状腺機能をかく乱する可能性があるため臍処置に使用するべきではない。</t>
    <phoneticPr fontId="1"/>
  </si>
  <si>
    <t>②乾燥剤などのパウダーは吸入により呼吸器系の過敏性が誘発される可能性があるため使用は薦められない。</t>
    <phoneticPr fontId="1"/>
  </si>
  <si>
    <t>4.3.7　</t>
    <phoneticPr fontId="1"/>
  </si>
  <si>
    <t>臍カテーテルの管理が適切に行われている。</t>
    <phoneticPr fontId="1"/>
  </si>
  <si>
    <t>PICUにおける感染管理がなされている。</t>
    <phoneticPr fontId="1"/>
  </si>
  <si>
    <t>PICUにおける感染予防体制が確立している。</t>
    <phoneticPr fontId="1"/>
  </si>
  <si>
    <t>4.4.1.1</t>
    <phoneticPr fontId="1"/>
  </si>
  <si>
    <t>4.4.1.2</t>
    <phoneticPr fontId="1"/>
  </si>
  <si>
    <t>部署内での感染対策に関する権限を持った感染対策責任者（医師および看護師）が配置されている。</t>
    <phoneticPr fontId="1"/>
  </si>
  <si>
    <t>4.4.1.3</t>
    <phoneticPr fontId="1"/>
  </si>
  <si>
    <t xml:space="preserve"> PICUに勤務する医療者に対して、感染予防のための教育と訓練がなされている。 </t>
    <phoneticPr fontId="1"/>
  </si>
  <si>
    <t>①教育内容は手指衛生、PICU で問題となる感染、中心静脈カテーテル関連血流感染　（CLA-BSI）・人工呼吸器関連肺炎（VAP）薬剤耐性菌の発生を予防する知識の習得と実践能力向上などである。</t>
    <phoneticPr fontId="1"/>
  </si>
  <si>
    <t>②教育的介入には、定期的な講義による動機づけ、標準化された手順の明文化やポスター掲示による周知が含まれる。</t>
    <phoneticPr fontId="1"/>
  </si>
  <si>
    <t>③新しくPICU に配置された医療者や定期的に入れ替わる研修医などに、PICU の感染対策に関するオリエンテーションを実施すると手指衛生の実施状況が向上する。</t>
    <phoneticPr fontId="1"/>
  </si>
  <si>
    <t xml:space="preserve">4.4.1.4 </t>
    <phoneticPr fontId="1"/>
  </si>
  <si>
    <t>PICU部門の感染防止マニュアルがある。</t>
    <phoneticPr fontId="1"/>
  </si>
  <si>
    <t>4.4.1.5</t>
    <phoneticPr fontId="1"/>
  </si>
  <si>
    <t>感染症の持ち込みを防止する対策が講じられている。</t>
    <phoneticPr fontId="1"/>
  </si>
  <si>
    <t>①水痘、麻疹、風疹などの伝染性の強いウイルスに感染あるいは感染した可能性がある場合は陰圧個室に収容する。</t>
    <phoneticPr fontId="1"/>
  </si>
  <si>
    <t>②PICUに入る前に以下についてチェックすることが望ましい。</t>
    <phoneticPr fontId="1"/>
  </si>
  <si>
    <t>＊感冒症状、発熱、下痢、発疹、流行性ウイルス感染症罹患者との接触の有無</t>
    <phoneticPr fontId="1"/>
  </si>
  <si>
    <t>4.4.1.6</t>
    <phoneticPr fontId="1"/>
  </si>
  <si>
    <t>空気感染対策を実施するための陰圧隔離に用いることのできる個室がある。</t>
    <phoneticPr fontId="1"/>
  </si>
  <si>
    <t>4.4.1.7</t>
    <phoneticPr fontId="1"/>
  </si>
  <si>
    <t>免疫不全患者を収容するための個室がある。</t>
    <phoneticPr fontId="1"/>
  </si>
  <si>
    <t>4.4.1.8</t>
    <phoneticPr fontId="1"/>
  </si>
  <si>
    <t xml:space="preserve"> ICTと連携して感染対策を実施している。</t>
    <phoneticPr fontId="1"/>
  </si>
  <si>
    <t>チームのメンバー構成は、感染対策責任医師（ICD であることが望ましい）1 名、感染対策担当看護師（そのうち1 名はICN あるいはリンクナースであることが望ましい）数名で組織する。</t>
    <phoneticPr fontId="1"/>
  </si>
  <si>
    <t>4.4.1.9</t>
    <phoneticPr fontId="1"/>
  </si>
  <si>
    <t>細菌検査室と情報連携を図っている。</t>
    <phoneticPr fontId="1"/>
  </si>
  <si>
    <t xml:space="preserve">4.4.2.1 </t>
    <phoneticPr fontId="1"/>
  </si>
  <si>
    <t>PICU における感染症発生状況が把握されている。</t>
    <phoneticPr fontId="1"/>
  </si>
  <si>
    <t>①感染症とは、敗血症・肺炎・髄膜炎・腸炎・皮膚炎などをさす。</t>
    <phoneticPr fontId="1"/>
  </si>
  <si>
    <t>②期間別・部位別・起炎菌別の感染症発生率および感染予防対策内容を比較検討し、月単位・年単位でまとめ、評価する。</t>
    <phoneticPr fontId="1"/>
  </si>
  <si>
    <t>4.4.2.2　</t>
    <phoneticPr fontId="1"/>
  </si>
  <si>
    <t>PCUにおける細菌の定着状況を監視するためのシステムがある。</t>
    <phoneticPr fontId="1"/>
  </si>
  <si>
    <t>①日本医療福祉設備協会規格 病院空調設備の設計・管理指針（HEAS-02-2013）では、PICU は清浄度クラスⅢ（準清潔区域）に該当する。</t>
    <phoneticPr fontId="1"/>
  </si>
  <si>
    <t>②最小換気回数（回/時間）として外気量で2回、全風量で6回をと例示している。</t>
    <phoneticPr fontId="1"/>
  </si>
  <si>
    <t>③高性能フィルターを使用し、清浄化された空気が1時間に上記の回数を目安として供給されることが重要である。</t>
    <phoneticPr fontId="1"/>
  </si>
  <si>
    <t>④適切な空調維持のため、埃による目詰まりやカビ等の繁殖がしないように吸気孔の日常的な清掃が重要である。</t>
    <phoneticPr fontId="1"/>
  </si>
  <si>
    <t>外来における感染対策がなされている。</t>
    <phoneticPr fontId="1"/>
  </si>
  <si>
    <t>4.5.1　</t>
    <phoneticPr fontId="1"/>
  </si>
  <si>
    <t>外来診察室に手指衛生や簡単な器材消毒ができる準備がある。</t>
    <phoneticPr fontId="1"/>
  </si>
  <si>
    <t>4.5.2　</t>
    <phoneticPr fontId="1"/>
  </si>
  <si>
    <t>感染症の患者を早期に確認し感染隔離ができる。</t>
    <phoneticPr fontId="1"/>
  </si>
  <si>
    <t>外来検査や薬剤払い出し、事務手続き（支払いも含む）などで感染症の患者・感染症状がある患者が他の患者と交差しない動線が保たれている。</t>
    <phoneticPr fontId="1"/>
  </si>
  <si>
    <t>手術室における感染対策がなされている。</t>
    <phoneticPr fontId="1"/>
  </si>
  <si>
    <t>4.6.1　</t>
    <phoneticPr fontId="1"/>
  </si>
  <si>
    <t>手術室には適切な換気設備があり運用が確実に行われている。</t>
    <phoneticPr fontId="1"/>
  </si>
  <si>
    <t>4.6.2　</t>
    <phoneticPr fontId="1"/>
  </si>
  <si>
    <t>手術室に見合った清掃規程がある。</t>
    <phoneticPr fontId="1"/>
  </si>
  <si>
    <t>オフロケーション方式：モップと交換用スペアを持って行き、その場では「スペアを交換しながら拭く。拭き掃除終了後、汚れたスペアをまとめ洗いを行う方法を言う。</t>
    <phoneticPr fontId="1"/>
  </si>
  <si>
    <t>4.6.3　</t>
    <phoneticPr fontId="1"/>
  </si>
  <si>
    <t>術中の感染防止対策について適切に管理されている。</t>
    <phoneticPr fontId="1"/>
  </si>
  <si>
    <t>手術時手洗いに持続効果がある擦式速乾性手指消毒薬もしくは抗菌性石鹸（生体消毒のスクラブ剤）を用いている。</t>
    <phoneticPr fontId="1"/>
  </si>
  <si>
    <t>4.6.4　</t>
    <phoneticPr fontId="1"/>
  </si>
  <si>
    <t>周術期抗菌薬使用が適切に管理されている。</t>
    <phoneticPr fontId="1"/>
  </si>
  <si>
    <t>適切な種類の予防的抗菌薬とその投与量を決め、初回投与は手術開始前60分以内に行う。</t>
    <phoneticPr fontId="1"/>
  </si>
  <si>
    <t>予防的抗菌薬投与期間は、手術日を含めて24時間以内（心臓血管手術では48時間）とする。</t>
    <phoneticPr fontId="1"/>
  </si>
  <si>
    <t>1)～4)すべて満たす。</t>
    <phoneticPr fontId="1"/>
  </si>
  <si>
    <t>4.6.5　</t>
    <phoneticPr fontId="1"/>
  </si>
  <si>
    <t>手術器械・器材が適切に管理されている。</t>
    <phoneticPr fontId="1"/>
  </si>
  <si>
    <t>微生物検査室における感染対策がなされている。</t>
    <phoneticPr fontId="1"/>
  </si>
  <si>
    <t>4.7.1　</t>
    <phoneticPr fontId="1"/>
  </si>
  <si>
    <t>4.7.2 　</t>
    <phoneticPr fontId="1"/>
  </si>
  <si>
    <t xml:space="preserve">安全キャビネットが設置してある。 </t>
    <phoneticPr fontId="1"/>
  </si>
  <si>
    <t>4.7.3　</t>
    <phoneticPr fontId="1"/>
  </si>
  <si>
    <t>業務内容によりN95マスク、手袋、専用ガウン等を着用している。</t>
    <phoneticPr fontId="1"/>
  </si>
  <si>
    <t>4.7.4　</t>
    <phoneticPr fontId="1"/>
  </si>
  <si>
    <t>感染性廃棄物が適切に処理されている。</t>
    <phoneticPr fontId="1"/>
  </si>
  <si>
    <t>初期治療薬として必要以上に広域抗菌薬が使用されていない。</t>
    <phoneticPr fontId="1"/>
  </si>
  <si>
    <t>薬剤感受性検査を実施し、耐性菌の検出情報等の把握を行っている。</t>
    <phoneticPr fontId="1"/>
  </si>
  <si>
    <t>薬剤耐性に関する検査結果を院内で共有する仕組みをとっている。</t>
    <phoneticPr fontId="1"/>
  </si>
  <si>
    <t>薬剤耐性菌の検出について感染情報レポートを作成している。</t>
    <phoneticPr fontId="1"/>
  </si>
  <si>
    <t>①主治医（治療薬の選択や適切な使用のための参考とする）</t>
    <phoneticPr fontId="1"/>
  </si>
  <si>
    <t>②病棟看護部門（当該患者の看護において適切な感染防止策をとる）</t>
    <phoneticPr fontId="1"/>
  </si>
  <si>
    <t>③感染対策部門（抗菌薬使用に関する助言、病院としての対策検討）</t>
    <phoneticPr fontId="1"/>
  </si>
  <si>
    <t>薬剤耐性菌の検出状況は、院内感染対策委員会に報告されているか。</t>
    <phoneticPr fontId="1"/>
  </si>
  <si>
    <t>病院職員に対する職業感染対策が行われている。</t>
    <phoneticPr fontId="1"/>
  </si>
  <si>
    <t>病院職員に対して職業感染対策を実施している。</t>
    <phoneticPr fontId="1"/>
  </si>
  <si>
    <t>5.1.2　</t>
    <phoneticPr fontId="1"/>
  </si>
  <si>
    <t>医療従事者が感染を受けるような機会が生じた場合、予め決められている責任者に報告され、迅速な対応がとられるシステムが明文化され、24 時間対応している。</t>
    <phoneticPr fontId="1"/>
  </si>
  <si>
    <t>5.1.3　</t>
    <phoneticPr fontId="1"/>
  </si>
  <si>
    <t>血液・体液由来の汚染事故について、発生が担当者に報告されて原因の分析が行われている。</t>
    <phoneticPr fontId="1"/>
  </si>
  <si>
    <t>5.1.4　</t>
    <phoneticPr fontId="1"/>
  </si>
  <si>
    <t>結核菌暴露時の対応手順が決められている。</t>
    <phoneticPr fontId="1"/>
  </si>
  <si>
    <t xml:space="preserve">5.1.5 </t>
    <phoneticPr fontId="1"/>
  </si>
  <si>
    <t xml:space="preserve"> 結核に曝露時の医師・看護師・検査技師等各個人のQFT検査またはT.SPOT法検査結果の状況を病院で把握している。</t>
    <phoneticPr fontId="1"/>
  </si>
  <si>
    <t>5.1.6　</t>
    <phoneticPr fontId="1"/>
  </si>
  <si>
    <t>小児流行性ウイルス疾患（麻疹・風疹・水痘・流行性耳下腺炎）について職員の抗体価を把握し、基準を満たさない職員に対してワクチン接種を実施している。</t>
    <phoneticPr fontId="1"/>
  </si>
  <si>
    <t>採用時に抗体価陰性の職員に対してはワクチン接種を実施し、接種後の抗体価を確認している。また、抗体価を記録している。</t>
    <phoneticPr fontId="1"/>
  </si>
  <si>
    <t>医療現場に実習に来る学生に対して職業感染対策を実施している。</t>
    <phoneticPr fontId="1"/>
  </si>
  <si>
    <t>5.2.1</t>
    <phoneticPr fontId="1"/>
  </si>
  <si>
    <t>病院に関わる学生の小児流行性ウイルス疾患（麻疹・風疹・水痘・流行性耳下腺炎）についての抗体価を把握し、必要な者にはワクチン接種を実施している。</t>
    <phoneticPr fontId="1"/>
  </si>
  <si>
    <t>実習前に抗体価陰性の学生に対してはワクチン接種を実施し、接種後の抗体価を確認している。また、抗体価の記録を病院が把握している。</t>
    <phoneticPr fontId="1"/>
  </si>
  <si>
    <t xml:space="preserve">5.2.2 </t>
    <phoneticPr fontId="1"/>
  </si>
  <si>
    <t>インフルエンザワクチン接種が学生に実施されている。</t>
    <phoneticPr fontId="1"/>
  </si>
  <si>
    <t>患者、家族、介護者への感染対策教育が行われている。</t>
    <phoneticPr fontId="1"/>
  </si>
  <si>
    <t>6.1.1　</t>
    <phoneticPr fontId="1"/>
  </si>
  <si>
    <t>患者、家族、介護者に対し、日常の感染予防について、教育・指導がされている。　　　　　　　　　　　　　　　　　　　　　　　　　　　</t>
    <phoneticPr fontId="1"/>
  </si>
  <si>
    <t xml:space="preserve">6.1.2  </t>
    <phoneticPr fontId="1"/>
  </si>
  <si>
    <t>在宅で使用するケア用品の管理について、教育・指導がされている。</t>
    <phoneticPr fontId="1"/>
  </si>
  <si>
    <t>6.1.3　</t>
    <phoneticPr fontId="1"/>
  </si>
  <si>
    <t>感染症状がある場合の対応について、教育・指導がされている。</t>
    <phoneticPr fontId="1"/>
  </si>
  <si>
    <t>a</t>
    <phoneticPr fontId="3"/>
  </si>
  <si>
    <t>b</t>
    <phoneticPr fontId="3"/>
  </si>
  <si>
    <t>c</t>
    <phoneticPr fontId="3"/>
  </si>
  <si>
    <t>N</t>
    <phoneticPr fontId="3"/>
  </si>
  <si>
    <t>Sa</t>
    <phoneticPr fontId="3"/>
  </si>
  <si>
    <t>4.2.3</t>
    <phoneticPr fontId="1"/>
  </si>
  <si>
    <t>患者家族に説明し、カルテへの記載がある。</t>
    <phoneticPr fontId="1"/>
  </si>
  <si>
    <t>患者家族に説明しているが、カルテへの記載がない。</t>
    <phoneticPr fontId="1"/>
  </si>
  <si>
    <t>患者家族への説明が不十分である。</t>
    <phoneticPr fontId="1"/>
  </si>
  <si>
    <t>4.2.4</t>
    <phoneticPr fontId="1"/>
  </si>
  <si>
    <t>4.2.5</t>
    <phoneticPr fontId="1"/>
  </si>
  <si>
    <t>4.2.6</t>
    <phoneticPr fontId="1"/>
  </si>
  <si>
    <t>4.2.7</t>
    <phoneticPr fontId="1"/>
  </si>
  <si>
    <t xml:space="preserve"> Sa</t>
    <phoneticPr fontId="3"/>
  </si>
  <si>
    <t>4.1.13.2</t>
    <phoneticPr fontId="1"/>
  </si>
  <si>
    <t>4.1.13.3</t>
    <phoneticPr fontId="1"/>
  </si>
  <si>
    <t>4.1.13.4</t>
    <phoneticPr fontId="1"/>
  </si>
  <si>
    <t>4.1.13.7</t>
    <phoneticPr fontId="1"/>
  </si>
  <si>
    <t>2.1-2.4</t>
    <phoneticPr fontId="1"/>
  </si>
  <si>
    <t>4.1-4.2</t>
    <phoneticPr fontId="1"/>
  </si>
  <si>
    <t>4.3-4.8</t>
    <phoneticPr fontId="1"/>
  </si>
  <si>
    <t>計</t>
    <rPh sb="0" eb="1">
      <t>ケイ</t>
    </rPh>
    <phoneticPr fontId="1"/>
  </si>
  <si>
    <t>評価</t>
    <rPh sb="0" eb="2">
      <t>ヒョウカ</t>
    </rPh>
    <phoneticPr fontId="1"/>
  </si>
  <si>
    <t>A</t>
    <phoneticPr fontId="1"/>
  </si>
  <si>
    <t>B</t>
    <phoneticPr fontId="1"/>
  </si>
  <si>
    <t>C</t>
    <phoneticPr fontId="1"/>
  </si>
  <si>
    <t>≧80%</t>
    <phoneticPr fontId="1"/>
  </si>
  <si>
    <t>30-79%</t>
    <phoneticPr fontId="1"/>
  </si>
  <si>
    <t>&lt;30%</t>
    <phoneticPr fontId="1"/>
  </si>
  <si>
    <t>【全体】シートの最終についている評価表の配点について</t>
    <rPh sb="1" eb="3">
      <t>ゼンタイ</t>
    </rPh>
    <rPh sb="8" eb="10">
      <t>サイシュウ</t>
    </rPh>
    <rPh sb="16" eb="18">
      <t>ヒョウカ</t>
    </rPh>
    <rPh sb="18" eb="19">
      <t>ヒョウ</t>
    </rPh>
    <rPh sb="20" eb="22">
      <t>ハイテン</t>
    </rPh>
    <phoneticPr fontId="1"/>
  </si>
  <si>
    <t>★4章は「標準予防策・経路別予防策」と「部門別」で配点を分けました。</t>
    <rPh sb="2" eb="3">
      <t>ショウ</t>
    </rPh>
    <rPh sb="5" eb="7">
      <t>ヒョウジュン</t>
    </rPh>
    <rPh sb="7" eb="9">
      <t>ヨボウ</t>
    </rPh>
    <rPh sb="9" eb="10">
      <t>サク</t>
    </rPh>
    <rPh sb="11" eb="13">
      <t>ケイロ</t>
    </rPh>
    <rPh sb="13" eb="14">
      <t>ベツ</t>
    </rPh>
    <rPh sb="14" eb="16">
      <t>ヨボウ</t>
    </rPh>
    <rPh sb="16" eb="17">
      <t>サク</t>
    </rPh>
    <rPh sb="20" eb="22">
      <t>ブモン</t>
    </rPh>
    <rPh sb="22" eb="23">
      <t>ベツ</t>
    </rPh>
    <rPh sb="25" eb="27">
      <t>ハイテン</t>
    </rPh>
    <rPh sb="28" eb="29">
      <t>ワ</t>
    </rPh>
    <phoneticPr fontId="1"/>
  </si>
  <si>
    <t>A評価点</t>
    <rPh sb="1" eb="3">
      <t>ヒョウカ</t>
    </rPh>
    <rPh sb="3" eb="4">
      <t>テン</t>
    </rPh>
    <phoneticPr fontId="1"/>
  </si>
  <si>
    <t>B評価点</t>
    <rPh sb="1" eb="3">
      <t>ヒョウカ</t>
    </rPh>
    <rPh sb="3" eb="4">
      <t>テン</t>
    </rPh>
    <phoneticPr fontId="1"/>
  </si>
  <si>
    <t>C評価点</t>
    <rPh sb="1" eb="3">
      <t>ヒョウカ</t>
    </rPh>
    <rPh sb="3" eb="4">
      <t>テン</t>
    </rPh>
    <phoneticPr fontId="1"/>
  </si>
  <si>
    <t>28-12</t>
    <phoneticPr fontId="1"/>
  </si>
  <si>
    <t>26-11</t>
    <phoneticPr fontId="1"/>
  </si>
  <si>
    <t>68-27</t>
    <phoneticPr fontId="1"/>
  </si>
  <si>
    <t>90-35</t>
    <phoneticPr fontId="1"/>
  </si>
  <si>
    <t>15-7</t>
    <phoneticPr fontId="1"/>
  </si>
  <si>
    <t>4-3</t>
    <phoneticPr fontId="1"/>
  </si>
  <si>
    <t>265-101</t>
    <phoneticPr fontId="1"/>
  </si>
  <si>
    <t>点数</t>
    <rPh sb="0" eb="2">
      <t>テンスウ</t>
    </rPh>
    <phoneticPr fontId="1"/>
  </si>
  <si>
    <t>獲得点の割合</t>
    <rPh sb="0" eb="2">
      <t>カクトク</t>
    </rPh>
    <rPh sb="2" eb="3">
      <t>テン</t>
    </rPh>
    <rPh sb="4" eb="6">
      <t>ワリアイ</t>
    </rPh>
    <phoneticPr fontId="1"/>
  </si>
  <si>
    <t>1.1～1.6まで　29以上＝Ａ　23～38＝Ｂ　0～22＝Ｃ</t>
    <phoneticPr fontId="3"/>
  </si>
  <si>
    <t>3.1～3.2まで　29以上＝Ａ　12～28＝Ｂ　０～11＝Ｃ</t>
    <phoneticPr fontId="3"/>
  </si>
  <si>
    <t>4.1～4.2まで　69以上＝Ａ　27～68＝Ｂ　０～26＝Ｃ</t>
    <phoneticPr fontId="3"/>
  </si>
  <si>
    <t>4.3～4.8まで　91以上＝Ａ　35～90＝Ｂ　０～34＝Ｃ</t>
    <phoneticPr fontId="1"/>
  </si>
  <si>
    <t>5.1　　　　　　　16以上＝Ａ　7～15＝Ｂ　０～6＝Ｃ</t>
    <phoneticPr fontId="3"/>
  </si>
  <si>
    <t>6.1            　5以上＝Ａ　3～4＝Ｂ　０～2＝Ｃ</t>
    <phoneticPr fontId="3"/>
  </si>
  <si>
    <t>在宅看護において感染防止対策が実施されている</t>
    <phoneticPr fontId="3"/>
  </si>
  <si>
    <t>6　在宅看護において感染防止対策が実施されている</t>
    <phoneticPr fontId="1"/>
  </si>
  <si>
    <t>在宅看護において感染防止対策が実施されている。</t>
    <phoneticPr fontId="1"/>
  </si>
  <si>
    <t>4.1-2</t>
    <phoneticPr fontId="1"/>
  </si>
  <si>
    <t>4.3-8</t>
    <phoneticPr fontId="1"/>
  </si>
  <si>
    <t>標準予防策・感染経路別予防策が実施できている
：標準予防策・経路別予防策</t>
    <rPh sb="0" eb="2">
      <t>ヒョウジュン</t>
    </rPh>
    <rPh sb="2" eb="4">
      <t>ヨボウ</t>
    </rPh>
    <rPh sb="4" eb="5">
      <t>サク</t>
    </rPh>
    <rPh sb="6" eb="8">
      <t>カンセン</t>
    </rPh>
    <rPh sb="8" eb="10">
      <t>ケイロ</t>
    </rPh>
    <rPh sb="10" eb="11">
      <t>ベツ</t>
    </rPh>
    <rPh sb="11" eb="13">
      <t>ヨボウ</t>
    </rPh>
    <rPh sb="13" eb="14">
      <t>サク</t>
    </rPh>
    <rPh sb="15" eb="17">
      <t>ジッシ</t>
    </rPh>
    <rPh sb="24" eb="26">
      <t>ヒョウジュン</t>
    </rPh>
    <rPh sb="26" eb="28">
      <t>ヨボウ</t>
    </rPh>
    <rPh sb="28" eb="29">
      <t>サク</t>
    </rPh>
    <rPh sb="30" eb="32">
      <t>ケイロ</t>
    </rPh>
    <rPh sb="32" eb="33">
      <t>ベツ</t>
    </rPh>
    <rPh sb="33" eb="35">
      <t>ヨボウ</t>
    </rPh>
    <rPh sb="35" eb="36">
      <t>サク</t>
    </rPh>
    <phoneticPr fontId="3"/>
  </si>
  <si>
    <t>標準予防策・感染経路別予防策が実施できている
：部門別予防策</t>
    <rPh sb="0" eb="2">
      <t>ヒョウジュン</t>
    </rPh>
    <rPh sb="2" eb="4">
      <t>ヨボウ</t>
    </rPh>
    <rPh sb="4" eb="5">
      <t>サク</t>
    </rPh>
    <rPh sb="6" eb="8">
      <t>カンセン</t>
    </rPh>
    <rPh sb="8" eb="10">
      <t>ケイロ</t>
    </rPh>
    <rPh sb="10" eb="11">
      <t>ベツ</t>
    </rPh>
    <rPh sb="11" eb="13">
      <t>ヨボウ</t>
    </rPh>
    <rPh sb="13" eb="14">
      <t>サク</t>
    </rPh>
    <rPh sb="15" eb="17">
      <t>ジッシ</t>
    </rPh>
    <rPh sb="24" eb="26">
      <t>ブモン</t>
    </rPh>
    <rPh sb="26" eb="27">
      <t>ベツ</t>
    </rPh>
    <rPh sb="27" eb="29">
      <t>ヨボウ</t>
    </rPh>
    <rPh sb="29" eb="30">
      <t>サク</t>
    </rPh>
    <phoneticPr fontId="3"/>
  </si>
  <si>
    <t>29&lt;A 12-28B 11&gt;C</t>
    <phoneticPr fontId="3"/>
  </si>
  <si>
    <t>27&lt;A 11-26B 10&gt;C</t>
    <phoneticPr fontId="3"/>
  </si>
  <si>
    <t>69&lt;A 27-68B 26&gt;C</t>
    <phoneticPr fontId="3"/>
  </si>
  <si>
    <t>91&lt;A 35-90B 34&gt;C</t>
    <phoneticPr fontId="3"/>
  </si>
  <si>
    <t>16&lt;A 7-15B 6&gt;C</t>
    <phoneticPr fontId="3"/>
  </si>
  <si>
    <t>5&lt;A 3-4B 2&gt;C</t>
    <phoneticPr fontId="3"/>
  </si>
  <si>
    <t>①責任者とは、教育を統括している者、病院全体、または部門ごとの感染担当者とする。</t>
    <rPh sb="1" eb="4">
      <t>セキニンシャ</t>
    </rPh>
    <rPh sb="7" eb="9">
      <t>キョウイク</t>
    </rPh>
    <rPh sb="10" eb="12">
      <t>トウカツ</t>
    </rPh>
    <rPh sb="16" eb="17">
      <t>モノ</t>
    </rPh>
    <rPh sb="18" eb="20">
      <t>ビョウイン</t>
    </rPh>
    <rPh sb="20" eb="22">
      <t>ゼンタイ</t>
    </rPh>
    <rPh sb="26" eb="28">
      <t>ブモン</t>
    </rPh>
    <rPh sb="31" eb="33">
      <t>カンセン</t>
    </rPh>
    <rPh sb="33" eb="35">
      <t>タントウ</t>
    </rPh>
    <rPh sb="35" eb="36">
      <t>シャ</t>
    </rPh>
    <phoneticPr fontId="1"/>
  </si>
  <si>
    <t>②教育の内容、出席率については、記録で確認する。</t>
    <phoneticPr fontId="1"/>
  </si>
  <si>
    <t xml:space="preserve">① 　責任者とは、感染管理担当者、または外部委託職員を統括している事務部門も責任者とする。また、仕様書外部委託業者内における教育が記載されている場合は委託業者責任者でもよい。しかし、どんな教育がなされているかを感染管理担当者は把握していなければならない。 </t>
    <phoneticPr fontId="1"/>
  </si>
  <si>
    <t>②レジオネラ感染に対する対策が立てられているか、評価を行っておくことが望ましい。</t>
    <phoneticPr fontId="1"/>
  </si>
  <si>
    <t>施設設備に管理責任者が明確であり、定期的な点検が実施されている。</t>
    <rPh sb="17" eb="20">
      <t>テイキテキ</t>
    </rPh>
    <rPh sb="21" eb="23">
      <t>テンケン</t>
    </rPh>
    <rPh sb="24" eb="26">
      <t>ジッシ</t>
    </rPh>
    <phoneticPr fontId="1"/>
  </si>
  <si>
    <t>管理責任者が明確でないが、定期的な点検が実施されている。</t>
    <phoneticPr fontId="1"/>
  </si>
  <si>
    <t>管理責任者が明確でなく、点検が不定期である。</t>
    <rPh sb="0" eb="2">
      <t>カンリ</t>
    </rPh>
    <rPh sb="2" eb="4">
      <t>セキニン</t>
    </rPh>
    <rPh sb="4" eb="5">
      <t>シャ</t>
    </rPh>
    <rPh sb="6" eb="8">
      <t>メイカク</t>
    </rPh>
    <rPh sb="12" eb="14">
      <t>テンケン</t>
    </rPh>
    <rPh sb="15" eb="18">
      <t>フテイキ</t>
    </rPh>
    <phoneticPr fontId="1"/>
  </si>
  <si>
    <t>感染性微生物伝播の危険性が高く環境を汚染させやすい場合について、患者把握と配置のコントロールが実施されている。</t>
    <phoneticPr fontId="1"/>
  </si>
  <si>
    <t>環境が汚染されやすい状況にある患者のベッド配置について明文化はされていないが、実施されている。</t>
    <phoneticPr fontId="1"/>
  </si>
  <si>
    <t>実施されていない。</t>
    <phoneticPr fontId="1"/>
  </si>
  <si>
    <t>①滅菌水やカルキの消失した温水の出る蛇口には、供給水そのものの加熱あるいは加熱による殺菌装置を設置する。</t>
    <phoneticPr fontId="1"/>
  </si>
  <si>
    <t>病室の清掃についての規定があり、明文化されている。高頻度接触面、低頻度接触面が把握され、適した頻度・処理方法で清掃を実施している。</t>
    <phoneticPr fontId="1"/>
  </si>
  <si>
    <t>病室の清掃についての規定はあるが、明文化されていない。高頻度接触面、低頻度接触面が把握され、適した頻度・処理方法で清掃を実施している。</t>
    <phoneticPr fontId="1"/>
  </si>
  <si>
    <t>病室の清掃についての規定がなく、実施が適切ではない。</t>
    <phoneticPr fontId="1"/>
  </si>
  <si>
    <t>【日本手術医学会：手術医療の実践ガイドライン（改訂版）第7章手術と感染防止　Ⅶ予防的抗菌薬投与の項参照】</t>
    <phoneticPr fontId="1"/>
  </si>
  <si>
    <t>ICT</t>
    <phoneticPr fontId="1"/>
  </si>
  <si>
    <t>薬剤部門</t>
    <rPh sb="0" eb="2">
      <t>ヤクザイ</t>
    </rPh>
    <rPh sb="2" eb="4">
      <t>ブモン</t>
    </rPh>
    <phoneticPr fontId="1"/>
  </si>
  <si>
    <t>中材部門</t>
    <rPh sb="0" eb="2">
      <t>チュウザイ</t>
    </rPh>
    <rPh sb="2" eb="4">
      <t>ブモン</t>
    </rPh>
    <phoneticPr fontId="1"/>
  </si>
  <si>
    <t>内視鏡</t>
    <rPh sb="0" eb="3">
      <t>ナイシキョウ</t>
    </rPh>
    <phoneticPr fontId="1"/>
  </si>
  <si>
    <t>施設</t>
    <rPh sb="0" eb="2">
      <t>シセツ</t>
    </rPh>
    <phoneticPr fontId="1"/>
  </si>
  <si>
    <t>清掃</t>
    <rPh sb="0" eb="2">
      <t>セイソウ</t>
    </rPh>
    <phoneticPr fontId="1"/>
  </si>
  <si>
    <t>リネン</t>
    <phoneticPr fontId="1"/>
  </si>
  <si>
    <t>栄養</t>
    <rPh sb="0" eb="2">
      <t>エイヨウ</t>
    </rPh>
    <phoneticPr fontId="1"/>
  </si>
  <si>
    <t>廃棄物</t>
    <rPh sb="0" eb="3">
      <t>ハイキブツ</t>
    </rPh>
    <phoneticPr fontId="1"/>
  </si>
  <si>
    <t>共通</t>
    <rPh sb="0" eb="2">
      <t>キョウツウ</t>
    </rPh>
    <phoneticPr fontId="1"/>
  </si>
  <si>
    <t>小児</t>
    <rPh sb="0" eb="2">
      <t>ショウニ</t>
    </rPh>
    <phoneticPr fontId="1"/>
  </si>
  <si>
    <t>ＮＩＣＵ</t>
    <phoneticPr fontId="1"/>
  </si>
  <si>
    <t>ＰＩＣＵ</t>
    <phoneticPr fontId="1"/>
  </si>
  <si>
    <t>外来</t>
    <rPh sb="0" eb="2">
      <t>ガイライ</t>
    </rPh>
    <phoneticPr fontId="1"/>
  </si>
  <si>
    <t>手術室</t>
    <rPh sb="0" eb="3">
      <t>シュジュツシツ</t>
    </rPh>
    <phoneticPr fontId="1"/>
  </si>
  <si>
    <t>細菌検査</t>
    <rPh sb="0" eb="4">
      <t>サイキンケンサ</t>
    </rPh>
    <phoneticPr fontId="1"/>
  </si>
  <si>
    <t>在宅</t>
    <rPh sb="0" eb="2">
      <t>ザイタク</t>
    </rPh>
    <phoneticPr fontId="1"/>
  </si>
  <si>
    <t>ICT</t>
  </si>
  <si>
    <t>ICT</t>
    <phoneticPr fontId="1"/>
  </si>
  <si>
    <t>ICT</t>
    <phoneticPr fontId="1"/>
  </si>
  <si>
    <t>ICT</t>
    <phoneticPr fontId="1"/>
  </si>
  <si>
    <t>ICT</t>
    <phoneticPr fontId="1"/>
  </si>
  <si>
    <t>ICT</t>
    <phoneticPr fontId="1"/>
  </si>
  <si>
    <t>リネン</t>
    <phoneticPr fontId="1"/>
  </si>
  <si>
    <t>ＮＩＣＵ</t>
    <phoneticPr fontId="1"/>
  </si>
  <si>
    <t>ＮＩＣＵ</t>
    <phoneticPr fontId="1"/>
  </si>
  <si>
    <t>ＰＩＣＵ</t>
  </si>
  <si>
    <t>ＩＣＴ</t>
  </si>
  <si>
    <r>
      <rPr>
        <sz val="10"/>
        <color theme="3" tint="0.79998168889431442"/>
        <rFont val="ＭＳ Ｐゴシック"/>
        <family val="3"/>
        <charset val="128"/>
        <scheme val="minor"/>
      </rPr>
      <t>ICT</t>
    </r>
    <r>
      <rPr>
        <sz val="10"/>
        <color theme="1"/>
        <rFont val="ＭＳ Ｐゴシック"/>
        <family val="3"/>
        <charset val="128"/>
        <scheme val="minor"/>
      </rPr>
      <t>5</t>
    </r>
    <phoneticPr fontId="1"/>
  </si>
  <si>
    <r>
      <rPr>
        <sz val="10"/>
        <color theme="3" tint="0.79998168889431442"/>
        <rFont val="ＭＳ Ｐゴシック"/>
        <family val="3"/>
        <charset val="128"/>
        <scheme val="minor"/>
      </rPr>
      <t>在宅</t>
    </r>
    <r>
      <rPr>
        <sz val="10"/>
        <color theme="1"/>
        <rFont val="ＭＳ Ｐゴシック"/>
        <family val="3"/>
        <charset val="128"/>
        <scheme val="minor"/>
      </rPr>
      <t>6</t>
    </r>
    <rPh sb="0" eb="2">
      <t>ザイタク</t>
    </rPh>
    <phoneticPr fontId="1"/>
  </si>
  <si>
    <r>
      <rPr>
        <sz val="10"/>
        <color theme="3" tint="0.79998168889431442"/>
        <rFont val="ＭＳ Ｐゴシック"/>
        <family val="3"/>
        <charset val="128"/>
        <scheme val="minor"/>
      </rPr>
      <t>ICT</t>
    </r>
    <r>
      <rPr>
        <sz val="10"/>
        <color theme="1"/>
        <rFont val="ＭＳ Ｐゴシック"/>
        <family val="3"/>
        <charset val="128"/>
        <scheme val="minor"/>
      </rPr>
      <t>2</t>
    </r>
    <phoneticPr fontId="1"/>
  </si>
  <si>
    <r>
      <rPr>
        <sz val="10"/>
        <color theme="3" tint="0.79998168889431442"/>
        <rFont val="ＭＳ Ｐゴシック"/>
        <family val="3"/>
        <charset val="128"/>
        <scheme val="minor"/>
      </rPr>
      <t>ICT</t>
    </r>
    <r>
      <rPr>
        <sz val="10"/>
        <color theme="1"/>
        <rFont val="ＭＳ Ｐゴシック"/>
        <family val="3"/>
        <charset val="128"/>
        <scheme val="minor"/>
      </rPr>
      <t>1</t>
    </r>
    <phoneticPr fontId="1"/>
  </si>
  <si>
    <r>
      <rPr>
        <sz val="10"/>
        <color theme="3" tint="0.79998168889431442"/>
        <rFont val="ＭＳ Ｐゴシック"/>
        <family val="3"/>
        <charset val="128"/>
        <scheme val="minor"/>
      </rPr>
      <t>中材部門</t>
    </r>
    <r>
      <rPr>
        <sz val="10"/>
        <color theme="1"/>
        <rFont val="ＭＳ Ｐゴシック"/>
        <family val="3"/>
        <charset val="128"/>
        <scheme val="minor"/>
      </rPr>
      <t>3</t>
    </r>
    <rPh sb="0" eb="2">
      <t>チュウザイ</t>
    </rPh>
    <rPh sb="2" eb="4">
      <t>ブモン</t>
    </rPh>
    <phoneticPr fontId="1"/>
  </si>
  <si>
    <r>
      <rPr>
        <sz val="10"/>
        <color theme="3" tint="0.79998168889431442"/>
        <rFont val="ＭＳ Ｐゴシック"/>
        <family val="3"/>
        <charset val="128"/>
        <scheme val="minor"/>
      </rPr>
      <t>共通</t>
    </r>
    <r>
      <rPr>
        <sz val="10"/>
        <color theme="1"/>
        <rFont val="ＭＳ Ｐゴシック"/>
        <family val="3"/>
        <charset val="128"/>
        <scheme val="minor"/>
      </rPr>
      <t>4</t>
    </r>
    <rPh sb="0" eb="2">
      <t>キョウツウ</t>
    </rPh>
    <phoneticPr fontId="1"/>
  </si>
  <si>
    <t>委員会は、以下の構成員が任命されている。診療部門、看護部門、薬剤部門、臨床検査部門、洗浄・滅菌消毒部門、栄養部門、事務部門（管理関係）、等の各部門を代表する職員からなっている。　　　　　　　　</t>
    <rPh sb="23" eb="24">
      <t>モン</t>
    </rPh>
    <rPh sb="28" eb="29">
      <t>モン</t>
    </rPh>
    <rPh sb="30" eb="32">
      <t>ヤクザイ</t>
    </rPh>
    <rPh sb="32" eb="33">
      <t>ブ</t>
    </rPh>
    <rPh sb="33" eb="34">
      <t>モン</t>
    </rPh>
    <rPh sb="35" eb="37">
      <t>リンショウ</t>
    </rPh>
    <rPh sb="40" eb="41">
      <t>モン</t>
    </rPh>
    <rPh sb="42" eb="44">
      <t>センジョウ</t>
    </rPh>
    <rPh sb="45" eb="47">
      <t>メッキン</t>
    </rPh>
    <rPh sb="47" eb="49">
      <t>ショウドク</t>
    </rPh>
    <rPh sb="49" eb="51">
      <t>ブモン</t>
    </rPh>
    <rPh sb="55" eb="56">
      <t>モン</t>
    </rPh>
    <rPh sb="60" eb="61">
      <t>モン</t>
    </rPh>
    <rPh sb="68" eb="69">
      <t>トウ</t>
    </rPh>
    <rPh sb="70" eb="71">
      <t>カク</t>
    </rPh>
    <rPh sb="71" eb="73">
      <t>ブモン</t>
    </rPh>
    <rPh sb="74" eb="76">
      <t>ダイヒョウ</t>
    </rPh>
    <rPh sb="78" eb="80">
      <t>ショクイン</t>
    </rPh>
    <phoneticPr fontId="1"/>
  </si>
  <si>
    <t>感染管理担当者に次の事柄を聞く。</t>
    <phoneticPr fontId="1"/>
  </si>
  <si>
    <t>職員中途採用時に感染管理教育が行われている</t>
    <rPh sb="0" eb="1">
      <t>ショク</t>
    </rPh>
    <rPh sb="1" eb="2">
      <t>イン</t>
    </rPh>
    <rPh sb="2" eb="4">
      <t>チュウト</t>
    </rPh>
    <rPh sb="4" eb="6">
      <t>サイヨウ</t>
    </rPh>
    <rPh sb="6" eb="7">
      <t>ジ</t>
    </rPh>
    <rPh sb="8" eb="10">
      <t>カンセン</t>
    </rPh>
    <rPh sb="10" eb="12">
      <t>カンリ</t>
    </rPh>
    <rPh sb="12" eb="14">
      <t>キョウイク</t>
    </rPh>
    <rPh sb="15" eb="16">
      <t>オコナ</t>
    </rPh>
    <phoneticPr fontId="1"/>
  </si>
  <si>
    <t>1.5.3</t>
  </si>
  <si>
    <t>1.5.5</t>
    <phoneticPr fontId="1"/>
  </si>
  <si>
    <t>病院に関わる学生は、学校で感染管理の教育が行われている。</t>
    <phoneticPr fontId="1"/>
  </si>
  <si>
    <t>定期的に感染症発生状況を収集し、スタッフに提示されている。</t>
    <rPh sb="21" eb="23">
      <t>テイジ</t>
    </rPh>
    <phoneticPr fontId="1"/>
  </si>
  <si>
    <t>②①のうち流行性の感染症については、通年でなくても流行時期や地域の状況に合わせて実施するシステムが確立し、情報がスタッフに提示されていればａとする。</t>
    <rPh sb="5" eb="8">
      <t>リュウコウセイ</t>
    </rPh>
    <phoneticPr fontId="1"/>
  </si>
  <si>
    <t>最新の情報が収集され、検討されて、スタッフに提示されている。</t>
    <rPh sb="22" eb="24">
      <t>テイジ</t>
    </rPh>
    <phoneticPr fontId="1"/>
  </si>
  <si>
    <t>上記の①～③すべてを見たし、検討され、スタッフに提示されている場合はａとする</t>
    <rPh sb="0" eb="2">
      <t>ジョウキ</t>
    </rPh>
    <rPh sb="10" eb="11">
      <t>ミ</t>
    </rPh>
    <rPh sb="14" eb="16">
      <t>ケントウ</t>
    </rPh>
    <rPh sb="24" eb="26">
      <t>テイジ</t>
    </rPh>
    <rPh sb="31" eb="33">
      <t>バアイ</t>
    </rPh>
    <phoneticPr fontId="1"/>
  </si>
  <si>
    <t>上記の1つでも満たしていない、または検討されていない、スタッフに提示されていない場合はｂとする</t>
    <rPh sb="0" eb="2">
      <t>ジョウキ</t>
    </rPh>
    <rPh sb="7" eb="8">
      <t>ミ</t>
    </rPh>
    <rPh sb="18" eb="20">
      <t>ケントウ</t>
    </rPh>
    <rPh sb="32" eb="34">
      <t>テイジ</t>
    </rPh>
    <rPh sb="40" eb="42">
      <t>バアイ</t>
    </rPh>
    <phoneticPr fontId="1"/>
  </si>
  <si>
    <t>抗菌薬（抗MRSA・カルバペネム系）の届け出制度（または許可制）が確立されている。</t>
    <rPh sb="28" eb="30">
      <t>キョカ</t>
    </rPh>
    <rPh sb="30" eb="31">
      <t>セイ</t>
    </rPh>
    <phoneticPr fontId="1"/>
  </si>
  <si>
    <t>抗菌薬の届け出制（または許可制）が確立されている。</t>
    <rPh sb="7" eb="8">
      <t>セイ</t>
    </rPh>
    <rPh sb="12" eb="14">
      <t>キョカ</t>
    </rPh>
    <rPh sb="14" eb="15">
      <t>セイ</t>
    </rPh>
    <rPh sb="17" eb="19">
      <t>カクリツ</t>
    </rPh>
    <phoneticPr fontId="1"/>
  </si>
  <si>
    <t>手順もなく、感染対策を行わずに使用している。</t>
    <phoneticPr fontId="1"/>
  </si>
  <si>
    <t>管理責任者が明確であるが、定期的な点検が実施されていない。</t>
    <rPh sb="0" eb="2">
      <t>カンリ</t>
    </rPh>
    <rPh sb="2" eb="4">
      <t>セキニン</t>
    </rPh>
    <rPh sb="4" eb="5">
      <t>シャ</t>
    </rPh>
    <rPh sb="6" eb="8">
      <t>メイカク</t>
    </rPh>
    <rPh sb="13" eb="16">
      <t>テイキテキ</t>
    </rPh>
    <rPh sb="17" eb="19">
      <t>テンケン</t>
    </rPh>
    <rPh sb="20" eb="22">
      <t>ジッシ</t>
    </rPh>
    <phoneticPr fontId="1"/>
  </si>
  <si>
    <t>ｄ</t>
    <phoneticPr fontId="1"/>
  </si>
  <si>
    <t>衛生管理マニュアルが作成され、食材が管理されている。</t>
    <rPh sb="15" eb="17">
      <t>ショクザイ</t>
    </rPh>
    <rPh sb="18" eb="20">
      <t>カンリ</t>
    </rPh>
    <phoneticPr fontId="1"/>
  </si>
  <si>
    <t>衛生管理マニュルがあるが、適切に食材が管理されていない。</t>
    <rPh sb="0" eb="2">
      <t>エイセイ</t>
    </rPh>
    <rPh sb="2" eb="4">
      <t>カンリ</t>
    </rPh>
    <rPh sb="13" eb="15">
      <t>テキセツ</t>
    </rPh>
    <rPh sb="16" eb="18">
      <t>ショクザイ</t>
    </rPh>
    <rPh sb="19" eb="21">
      <t>カンリ</t>
    </rPh>
    <phoneticPr fontId="1"/>
  </si>
  <si>
    <t>衛生管理マニュアルはないが、適切に食材が管理されている。</t>
    <rPh sb="14" eb="16">
      <t>テキセツ</t>
    </rPh>
    <rPh sb="17" eb="19">
      <t>ショクザイ</t>
    </rPh>
    <rPh sb="20" eb="22">
      <t>カンリ</t>
    </rPh>
    <phoneticPr fontId="1"/>
  </si>
  <si>
    <t>衛生管理マニュルもなく、食材が管理されていない。</t>
    <rPh sb="0" eb="2">
      <t>エイセイ</t>
    </rPh>
    <rPh sb="2" eb="4">
      <t>カンリ</t>
    </rPh>
    <rPh sb="12" eb="14">
      <t>ショクザイ</t>
    </rPh>
    <rPh sb="15" eb="17">
      <t>カンリ</t>
    </rPh>
    <phoneticPr fontId="1"/>
  </si>
  <si>
    <t>レジオネラなどの水系菌に対する調査、確認がされ記録を残している。</t>
    <rPh sb="15" eb="17">
      <t>チョウサ</t>
    </rPh>
    <rPh sb="18" eb="20">
      <t>カクニン</t>
    </rPh>
    <rPh sb="23" eb="25">
      <t>キロク</t>
    </rPh>
    <rPh sb="26" eb="27">
      <t>ノコ</t>
    </rPh>
    <phoneticPr fontId="1"/>
  </si>
  <si>
    <t>レジオネラなどの水系菌に対する調査、確認がされているが記録がない。</t>
    <rPh sb="15" eb="17">
      <t>チョウサ</t>
    </rPh>
    <rPh sb="18" eb="20">
      <t>カクニン</t>
    </rPh>
    <rPh sb="27" eb="29">
      <t>キロク</t>
    </rPh>
    <phoneticPr fontId="1"/>
  </si>
  <si>
    <t>レジオネラなどの水系菌に対する調査、確認がされていない。</t>
    <rPh sb="15" eb="17">
      <t>チョウサ</t>
    </rPh>
    <rPh sb="18" eb="20">
      <t>カクニン</t>
    </rPh>
    <phoneticPr fontId="1"/>
  </si>
  <si>
    <t>上記のすべてが実施されている場合はａとする。</t>
    <rPh sb="0" eb="2">
      <t>ジョウキ</t>
    </rPh>
    <rPh sb="7" eb="9">
      <t>ジッシ</t>
    </rPh>
    <rPh sb="14" eb="16">
      <t>バアイ</t>
    </rPh>
    <phoneticPr fontId="1"/>
  </si>
  <si>
    <t>上記が1つでも実施されていない場合はｂとする。</t>
    <rPh sb="0" eb="2">
      <t>ジョウキ</t>
    </rPh>
    <rPh sb="7" eb="9">
      <t>ジッシ</t>
    </rPh>
    <rPh sb="15" eb="17">
      <t>バアイ</t>
    </rPh>
    <phoneticPr fontId="1"/>
  </si>
  <si>
    <t>上記のどちらも実施されていない場合はｃとする</t>
    <rPh sb="0" eb="2">
      <t>ジョウキ</t>
    </rPh>
    <rPh sb="7" eb="9">
      <t>ジッシ</t>
    </rPh>
    <rPh sb="15" eb="17">
      <t>バアイ</t>
    </rPh>
    <phoneticPr fontId="1"/>
  </si>
  <si>
    <t>上記のどちらも実施されていない場合はｃとする。</t>
    <rPh sb="0" eb="2">
      <t>ジョウキ</t>
    </rPh>
    <rPh sb="7" eb="9">
      <t>ジッシ</t>
    </rPh>
    <rPh sb="15" eb="17">
      <t>バアイ</t>
    </rPh>
    <phoneticPr fontId="1"/>
  </si>
  <si>
    <t>＊陰圧室のある施設は設問を除外する</t>
    <rPh sb="1" eb="3">
      <t>インアツ</t>
    </rPh>
    <rPh sb="3" eb="4">
      <t>シツ</t>
    </rPh>
    <rPh sb="7" eb="9">
      <t>シセツ</t>
    </rPh>
    <rPh sb="10" eb="12">
      <t>セツモン</t>
    </rPh>
    <rPh sb="13" eb="15">
      <t>ジョガイ</t>
    </rPh>
    <phoneticPr fontId="1"/>
  </si>
  <si>
    <t>抗菌薬の使用について、院内感染対策委員会には適切に報告されている。</t>
    <phoneticPr fontId="1"/>
  </si>
  <si>
    <t>評価日時：  201　年　月 日（ ）</t>
    <rPh sb="0" eb="2">
      <t>ヒョウカ</t>
    </rPh>
    <rPh sb="2" eb="4">
      <t>ニチジ</t>
    </rPh>
    <phoneticPr fontId="3"/>
  </si>
  <si>
    <t>2.1～2.5まで　27以上＝Ａ　11～26＝Ｂ　0～10＝Ｃ</t>
    <phoneticPr fontId="3"/>
  </si>
  <si>
    <t>日常行っている感染対策の活動内容(ICT活動内容）が記録され残されている。</t>
    <rPh sb="20" eb="22">
      <t>カツドウ</t>
    </rPh>
    <rPh sb="22" eb="24">
      <t>ナイヨウ</t>
    </rPh>
    <phoneticPr fontId="1"/>
  </si>
  <si>
    <t>採点方法    〇 できている　× できていない　NA 該当なし</t>
    <rPh sb="0" eb="2">
      <t>サイテン</t>
    </rPh>
    <rPh sb="2" eb="4">
      <t>ホウホウ</t>
    </rPh>
    <phoneticPr fontId="3"/>
  </si>
  <si>
    <t>複数個所を確認した場合、1か所でもできていなければ×とする
　　⇒各ベッドごとに評価</t>
    <rPh sb="0" eb="2">
      <t>フクスウ</t>
    </rPh>
    <rPh sb="2" eb="4">
      <t>カショ</t>
    </rPh>
    <rPh sb="5" eb="7">
      <t>カクニン</t>
    </rPh>
    <rPh sb="9" eb="11">
      <t>バアイ</t>
    </rPh>
    <rPh sb="14" eb="15">
      <t>ショ</t>
    </rPh>
    <rPh sb="33" eb="34">
      <t>カク</t>
    </rPh>
    <rPh sb="40" eb="42">
      <t>ヒョウカ</t>
    </rPh>
    <phoneticPr fontId="3"/>
  </si>
  <si>
    <t>No</t>
    <phoneticPr fontId="3"/>
  </si>
  <si>
    <t>場所</t>
    <rPh sb="0" eb="2">
      <t>バショ</t>
    </rPh>
    <phoneticPr fontId="3"/>
  </si>
  <si>
    <t>ラウンド項目</t>
    <rPh sb="4" eb="6">
      <t>コウモク</t>
    </rPh>
    <phoneticPr fontId="3"/>
  </si>
  <si>
    <t>水周り</t>
    <phoneticPr fontId="3"/>
  </si>
  <si>
    <t>個人防護具を廃棄物や水回りなどと交差する場所に置いていない</t>
    <rPh sb="0" eb="2">
      <t>コジン</t>
    </rPh>
    <rPh sb="2" eb="4">
      <t>ボウゴ</t>
    </rPh>
    <rPh sb="4" eb="5">
      <t>グ</t>
    </rPh>
    <rPh sb="6" eb="9">
      <t>ハイキブツ</t>
    </rPh>
    <phoneticPr fontId="3"/>
  </si>
  <si>
    <t>開封日の書かれた手指消毒剤を設置している</t>
    <rPh sb="0" eb="2">
      <t>カイフウ</t>
    </rPh>
    <rPh sb="2" eb="3">
      <t>ビ</t>
    </rPh>
    <rPh sb="4" eb="5">
      <t>カ</t>
    </rPh>
    <rPh sb="8" eb="10">
      <t>シュシ</t>
    </rPh>
    <rPh sb="10" eb="13">
      <t>ショウドクザイ</t>
    </rPh>
    <rPh sb="14" eb="16">
      <t>セッチ</t>
    </rPh>
    <phoneticPr fontId="3"/>
  </si>
  <si>
    <t>手洗い石鹸が設置してあり、継ぎ足ししていない</t>
    <rPh sb="0" eb="2">
      <t>テアラ</t>
    </rPh>
    <rPh sb="3" eb="5">
      <t>セッケン</t>
    </rPh>
    <rPh sb="6" eb="8">
      <t>セッチ</t>
    </rPh>
    <rPh sb="13" eb="14">
      <t>ツ</t>
    </rPh>
    <rPh sb="15" eb="16">
      <t>タ</t>
    </rPh>
    <phoneticPr fontId="3"/>
  </si>
  <si>
    <t>手洗いシンク内、周辺が清潔に保たれている</t>
    <rPh sb="0" eb="2">
      <t>テアラ</t>
    </rPh>
    <rPh sb="6" eb="7">
      <t>ナイ</t>
    </rPh>
    <rPh sb="8" eb="10">
      <t>シュウヘン</t>
    </rPh>
    <rPh sb="11" eb="13">
      <t>セイケツ</t>
    </rPh>
    <rPh sb="14" eb="15">
      <t>タモ</t>
    </rPh>
    <phoneticPr fontId="3"/>
  </si>
  <si>
    <t>患者の私物が置いていない</t>
    <rPh sb="0" eb="2">
      <t>カンジャ</t>
    </rPh>
    <rPh sb="3" eb="5">
      <t>シブツ</t>
    </rPh>
    <rPh sb="6" eb="7">
      <t>オ</t>
    </rPh>
    <phoneticPr fontId="3"/>
  </si>
  <si>
    <t>ペーパータオルは専用容器入れられ、補充されている</t>
    <rPh sb="8" eb="10">
      <t>センヨウ</t>
    </rPh>
    <rPh sb="10" eb="12">
      <t>ヨウキ</t>
    </rPh>
    <rPh sb="12" eb="13">
      <t>イ</t>
    </rPh>
    <rPh sb="17" eb="19">
      <t>ホジュウ</t>
    </rPh>
    <phoneticPr fontId="3"/>
  </si>
  <si>
    <t>ペーパータオルを破棄するゴミ箱は手で開閉していない</t>
    <rPh sb="8" eb="10">
      <t>ハキ</t>
    </rPh>
    <rPh sb="14" eb="15">
      <t>バコ</t>
    </rPh>
    <rPh sb="16" eb="17">
      <t>テ</t>
    </rPh>
    <rPh sb="18" eb="20">
      <t>カイヘイ</t>
    </rPh>
    <phoneticPr fontId="3"/>
  </si>
  <si>
    <t>シンク下にカビがない</t>
    <rPh sb="3" eb="4">
      <t>シタ</t>
    </rPh>
    <phoneticPr fontId="3"/>
  </si>
  <si>
    <t>床頭台</t>
    <rPh sb="0" eb="3">
      <t>ショウトウダイ</t>
    </rPh>
    <phoneticPr fontId="3"/>
  </si>
  <si>
    <t>床頭台に目に見える汚染がない</t>
    <rPh sb="0" eb="3">
      <t>ショウトウダイ</t>
    </rPh>
    <rPh sb="4" eb="5">
      <t>メ</t>
    </rPh>
    <rPh sb="6" eb="7">
      <t>ミ</t>
    </rPh>
    <rPh sb="9" eb="11">
      <t>オセン</t>
    </rPh>
    <phoneticPr fontId="3"/>
  </si>
  <si>
    <t>床頭台に使用後の物品や不要な物を放置していない</t>
    <rPh sb="0" eb="3">
      <t>ショウトウダイ</t>
    </rPh>
    <rPh sb="2" eb="3">
      <t>ダイ</t>
    </rPh>
    <rPh sb="4" eb="6">
      <t>シヨウ</t>
    </rPh>
    <rPh sb="6" eb="7">
      <t>ゴ</t>
    </rPh>
    <rPh sb="8" eb="10">
      <t>ブッピン</t>
    </rPh>
    <rPh sb="16" eb="18">
      <t>ホウチ</t>
    </rPh>
    <phoneticPr fontId="3"/>
  </si>
  <si>
    <t>　呼吸ケアに使用する吸引チューブが清潔に保管されている</t>
    <rPh sb="1" eb="3">
      <t>コキュウ</t>
    </rPh>
    <rPh sb="6" eb="8">
      <t>シヨウ</t>
    </rPh>
    <rPh sb="10" eb="12">
      <t>キュウイン</t>
    </rPh>
    <rPh sb="17" eb="19">
      <t>セイケツ</t>
    </rPh>
    <rPh sb="20" eb="22">
      <t>ホカン</t>
    </rPh>
    <phoneticPr fontId="3"/>
  </si>
  <si>
    <t>　栄養に使用する物品が清潔に準備されている</t>
    <rPh sb="1" eb="3">
      <t>エイヨウ</t>
    </rPh>
    <rPh sb="4" eb="6">
      <t>シヨウ</t>
    </rPh>
    <rPh sb="8" eb="10">
      <t>ブッピン</t>
    </rPh>
    <rPh sb="11" eb="13">
      <t>セイケツ</t>
    </rPh>
    <rPh sb="14" eb="16">
      <t>ジュンビ</t>
    </rPh>
    <phoneticPr fontId="3"/>
  </si>
  <si>
    <t>床頭台の物品は整理され、煩雑ではない</t>
    <rPh sb="0" eb="3">
      <t>ショウトウダイ</t>
    </rPh>
    <rPh sb="2" eb="3">
      <t>ダイ</t>
    </rPh>
    <rPh sb="4" eb="6">
      <t>ブッピン</t>
    </rPh>
    <rPh sb="7" eb="9">
      <t>セイリ</t>
    </rPh>
    <rPh sb="12" eb="14">
      <t>ハンザツ</t>
    </rPh>
    <phoneticPr fontId="3"/>
  </si>
  <si>
    <t>擦式アルコール手指消毒剤を設置している場合は使いやすい位置に置かれている</t>
    <rPh sb="0" eb="1">
      <t>サツ</t>
    </rPh>
    <rPh sb="1" eb="2">
      <t>シキ</t>
    </rPh>
    <rPh sb="19" eb="21">
      <t>バアイ</t>
    </rPh>
    <rPh sb="22" eb="23">
      <t>ツカ</t>
    </rPh>
    <rPh sb="27" eb="29">
      <t>イチ</t>
    </rPh>
    <rPh sb="30" eb="31">
      <t>オ</t>
    </rPh>
    <phoneticPr fontId="3"/>
  </si>
  <si>
    <t>ベッド周囲</t>
    <rPh sb="3" eb="5">
      <t>シュウイ</t>
    </rPh>
    <phoneticPr fontId="3"/>
  </si>
  <si>
    <t>ベッド内にモニターなどME機器を置いていない</t>
    <rPh sb="3" eb="4">
      <t>ナイ</t>
    </rPh>
    <rPh sb="13" eb="15">
      <t>キキ</t>
    </rPh>
    <rPh sb="16" eb="17">
      <t>オ</t>
    </rPh>
    <phoneticPr fontId="3"/>
  </si>
  <si>
    <t>医療機器類のコードが床を這っていない（埃がない）</t>
    <rPh sb="0" eb="2">
      <t>イリョウ</t>
    </rPh>
    <rPh sb="2" eb="4">
      <t>キキ</t>
    </rPh>
    <rPh sb="4" eb="5">
      <t>ルイ</t>
    </rPh>
    <rPh sb="10" eb="11">
      <t>ユカ</t>
    </rPh>
    <rPh sb="12" eb="13">
      <t>ハ</t>
    </rPh>
    <rPh sb="19" eb="20">
      <t>ホコリ</t>
    </rPh>
    <phoneticPr fontId="3"/>
  </si>
  <si>
    <t>ベッド柵、床頭台、使用中のポンプ、モニターなど1日1回清掃している</t>
    <rPh sb="3" eb="4">
      <t>サク</t>
    </rPh>
    <rPh sb="5" eb="8">
      <t>ショウトウダイ</t>
    </rPh>
    <rPh sb="9" eb="12">
      <t>シヨウチュウ</t>
    </rPh>
    <rPh sb="24" eb="25">
      <t>ニチ</t>
    </rPh>
    <rPh sb="26" eb="27">
      <t>カイ</t>
    </rPh>
    <rPh sb="27" eb="29">
      <t>セイソウ</t>
    </rPh>
    <phoneticPr fontId="3"/>
  </si>
  <si>
    <t>患者からのライン（輸液ライン・尿路ライン）が床についていない</t>
    <rPh sb="9" eb="11">
      <t>ユエキ</t>
    </rPh>
    <rPh sb="15" eb="17">
      <t>ニョウロ</t>
    </rPh>
    <phoneticPr fontId="3"/>
  </si>
  <si>
    <t>感染情報(接触予防策・耐性菌など)に関する掲示がある</t>
    <rPh sb="0" eb="2">
      <t>カンセン</t>
    </rPh>
    <rPh sb="2" eb="4">
      <t>ジョウホウ</t>
    </rPh>
    <rPh sb="5" eb="7">
      <t>セッショク</t>
    </rPh>
    <rPh sb="7" eb="9">
      <t>ヨボウ</t>
    </rPh>
    <rPh sb="9" eb="10">
      <t>サク</t>
    </rPh>
    <rPh sb="11" eb="14">
      <t>タイセイキン</t>
    </rPh>
    <rPh sb="18" eb="19">
      <t>カン</t>
    </rPh>
    <rPh sb="21" eb="23">
      <t>ケイジ</t>
    </rPh>
    <phoneticPr fontId="3"/>
  </si>
  <si>
    <t>防護具が設置されている場合は汚染しないように設置している</t>
    <rPh sb="0" eb="2">
      <t>ボウゴ</t>
    </rPh>
    <rPh sb="2" eb="3">
      <t>グ</t>
    </rPh>
    <rPh sb="4" eb="6">
      <t>セッチ</t>
    </rPh>
    <rPh sb="11" eb="13">
      <t>バアイ</t>
    </rPh>
    <rPh sb="14" eb="16">
      <t>オセン</t>
    </rPh>
    <rPh sb="22" eb="24">
      <t>セッチ</t>
    </rPh>
    <phoneticPr fontId="3"/>
  </si>
  <si>
    <t>ベッド内は頭側は清潔、足元は不潔などルールのもと実践している</t>
    <phoneticPr fontId="3"/>
  </si>
  <si>
    <t>おもちゃは一定の数にして整理整頓を心がけている(家族に協力を得ている）</t>
    <phoneticPr fontId="3"/>
  </si>
  <si>
    <t>患児の私物など床に直置きしていない</t>
    <rPh sb="0" eb="2">
      <t>カンジ</t>
    </rPh>
    <rPh sb="3" eb="5">
      <t>シブツ</t>
    </rPh>
    <rPh sb="7" eb="8">
      <t>ユカ</t>
    </rPh>
    <rPh sb="9" eb="11">
      <t>ジカオ</t>
    </rPh>
    <phoneticPr fontId="3"/>
  </si>
  <si>
    <t>カーテンに目に見える汚染がない</t>
    <rPh sb="5" eb="6">
      <t>メ</t>
    </rPh>
    <rPh sb="7" eb="8">
      <t>ミ</t>
    </rPh>
    <rPh sb="10" eb="12">
      <t>オセン</t>
    </rPh>
    <phoneticPr fontId="3"/>
  </si>
  <si>
    <t>廃棄物</t>
    <rPh sb="0" eb="3">
      <t>ハイキブツ</t>
    </rPh>
    <phoneticPr fontId="3"/>
  </si>
  <si>
    <t>患者の療養エリア内に共有の医療廃棄物入れがない</t>
    <rPh sb="0" eb="2">
      <t>カンジャ</t>
    </rPh>
    <rPh sb="3" eb="5">
      <t>リョウヨウ</t>
    </rPh>
    <rPh sb="8" eb="9">
      <t>ナイ</t>
    </rPh>
    <rPh sb="10" eb="12">
      <t>キョウユウ</t>
    </rPh>
    <rPh sb="13" eb="15">
      <t>イリョウ</t>
    </rPh>
    <rPh sb="15" eb="18">
      <t>ハイキブツ</t>
    </rPh>
    <rPh sb="18" eb="19">
      <t>イ</t>
    </rPh>
    <phoneticPr fontId="3"/>
  </si>
  <si>
    <t>ベッド周囲にゴミがない</t>
    <rPh sb="3" eb="5">
      <t>シュウイ</t>
    </rPh>
    <phoneticPr fontId="3"/>
  </si>
  <si>
    <t>備考・メモ</t>
    <rPh sb="0" eb="2">
      <t>ビコウ</t>
    </rPh>
    <phoneticPr fontId="3"/>
  </si>
  <si>
    <r>
      <rPr>
        <u/>
        <sz val="11"/>
        <rFont val="AR Pゴシック体M"/>
        <family val="3"/>
        <charset val="128"/>
      </rPr>
      <t>ベッド内に</t>
    </r>
    <r>
      <rPr>
        <sz val="11"/>
        <rFont val="AR Pゴシック体M"/>
        <family val="3"/>
        <charset val="128"/>
      </rPr>
      <t>清潔ケア用品(注入）注入用品、排泄ケア用品が混在していない
清潔・不潔を分けて配置している</t>
    </r>
    <rPh sb="3" eb="4">
      <t>ナイ</t>
    </rPh>
    <rPh sb="5" eb="7">
      <t>セイケツ</t>
    </rPh>
    <rPh sb="9" eb="11">
      <t>ヨウヒン</t>
    </rPh>
    <rPh sb="12" eb="14">
      <t>チュウニュウ</t>
    </rPh>
    <rPh sb="15" eb="18">
      <t>チュウニュウヨウ</t>
    </rPh>
    <rPh sb="18" eb="19">
      <t>ヒン</t>
    </rPh>
    <rPh sb="20" eb="22">
      <t>ハイセツ</t>
    </rPh>
    <rPh sb="24" eb="26">
      <t>ヨウヒン</t>
    </rPh>
    <rPh sb="27" eb="29">
      <t>コンザイ</t>
    </rPh>
    <rPh sb="35" eb="37">
      <t>セイケツ</t>
    </rPh>
    <rPh sb="38" eb="40">
      <t>フケツ</t>
    </rPh>
    <rPh sb="41" eb="42">
      <t>ワ</t>
    </rPh>
    <rPh sb="44" eb="46">
      <t>ハイチ</t>
    </rPh>
    <phoneticPr fontId="3"/>
  </si>
  <si>
    <t>備考</t>
    <rPh sb="0" eb="2">
      <t>ビコウ</t>
    </rPh>
    <phoneticPr fontId="3"/>
  </si>
  <si>
    <t>●既滅菌物管理</t>
    <rPh sb="1" eb="2">
      <t>キ</t>
    </rPh>
    <rPh sb="2" eb="4">
      <t>メッキン</t>
    </rPh>
    <rPh sb="4" eb="5">
      <t>ブツ</t>
    </rPh>
    <rPh sb="5" eb="7">
      <t>カンリ</t>
    </rPh>
    <phoneticPr fontId="3"/>
  </si>
  <si>
    <t>滅菌物の在庫量の確認と見直しが行われている。</t>
    <phoneticPr fontId="3"/>
  </si>
  <si>
    <t>滅菌器具の期限切れの物品が入っていない。　</t>
    <rPh sb="0" eb="2">
      <t>メッキン</t>
    </rPh>
    <rPh sb="2" eb="4">
      <t>キグ</t>
    </rPh>
    <rPh sb="5" eb="7">
      <t>キゲン</t>
    </rPh>
    <rPh sb="7" eb="8">
      <t>キ</t>
    </rPh>
    <rPh sb="10" eb="12">
      <t>ブッピン</t>
    </rPh>
    <rPh sb="13" eb="14">
      <t>ハイ</t>
    </rPh>
    <phoneticPr fontId="3"/>
  </si>
  <si>
    <t>既滅菌物は扉の閉まるたなに全て保管されている。</t>
    <rPh sb="0" eb="1">
      <t>キ</t>
    </rPh>
    <rPh sb="1" eb="3">
      <t>メッキン</t>
    </rPh>
    <rPh sb="3" eb="4">
      <t>ブツ</t>
    </rPh>
    <rPh sb="5" eb="6">
      <t>トビラ</t>
    </rPh>
    <rPh sb="7" eb="8">
      <t>シ</t>
    </rPh>
    <rPh sb="13" eb="14">
      <t>スベ</t>
    </rPh>
    <rPh sb="15" eb="17">
      <t>ホカン</t>
    </rPh>
    <phoneticPr fontId="3"/>
  </si>
  <si>
    <t>既滅菌物の包装が、扉に挟まらないように保管されている。</t>
    <rPh sb="0" eb="1">
      <t>キ</t>
    </rPh>
    <rPh sb="1" eb="3">
      <t>メッキン</t>
    </rPh>
    <rPh sb="3" eb="4">
      <t>ブツ</t>
    </rPh>
    <rPh sb="5" eb="7">
      <t>ホウソウ</t>
    </rPh>
    <rPh sb="9" eb="10">
      <t>トビラ</t>
    </rPh>
    <rPh sb="11" eb="12">
      <t>ハサ</t>
    </rPh>
    <rPh sb="19" eb="21">
      <t>ホカン</t>
    </rPh>
    <phoneticPr fontId="3"/>
  </si>
  <si>
    <t>重たい既滅菌物は重ねて保管していない。</t>
    <rPh sb="0" eb="1">
      <t>オモ</t>
    </rPh>
    <rPh sb="3" eb="4">
      <t>キ</t>
    </rPh>
    <rPh sb="4" eb="6">
      <t>メッキン</t>
    </rPh>
    <rPh sb="6" eb="7">
      <t>ブツ</t>
    </rPh>
    <rPh sb="8" eb="9">
      <t>カサ</t>
    </rPh>
    <rPh sb="11" eb="13">
      <t>ホカン</t>
    </rPh>
    <phoneticPr fontId="3"/>
  </si>
  <si>
    <t>既滅菌物が床に置かれていない（外装の箱も含む）。</t>
    <rPh sb="0" eb="1">
      <t>キ</t>
    </rPh>
    <rPh sb="1" eb="3">
      <t>メッキン</t>
    </rPh>
    <rPh sb="3" eb="4">
      <t>ブツ</t>
    </rPh>
    <rPh sb="5" eb="6">
      <t>ユカ</t>
    </rPh>
    <rPh sb="7" eb="8">
      <t>オ</t>
    </rPh>
    <rPh sb="15" eb="17">
      <t>ガイソウ</t>
    </rPh>
    <rPh sb="18" eb="19">
      <t>ハコ</t>
    </rPh>
    <rPh sb="20" eb="21">
      <t>フク</t>
    </rPh>
    <phoneticPr fontId="3"/>
  </si>
  <si>
    <t>既滅菌物は水はねを受けるところに置かれていない。</t>
    <rPh sb="0" eb="1">
      <t>キ</t>
    </rPh>
    <rPh sb="1" eb="3">
      <t>メッキン</t>
    </rPh>
    <rPh sb="3" eb="4">
      <t>ブツ</t>
    </rPh>
    <rPh sb="5" eb="6">
      <t>ミズ</t>
    </rPh>
    <rPh sb="9" eb="10">
      <t>ウ</t>
    </rPh>
    <rPh sb="16" eb="17">
      <t>オ</t>
    </rPh>
    <phoneticPr fontId="3"/>
  </si>
  <si>
    <t>既滅菌物は棚の上に置かれていない（外装の箱も含む）。</t>
    <rPh sb="0" eb="1">
      <t>キ</t>
    </rPh>
    <rPh sb="1" eb="3">
      <t>メッキン</t>
    </rPh>
    <rPh sb="3" eb="4">
      <t>ブツ</t>
    </rPh>
    <rPh sb="5" eb="6">
      <t>タナ</t>
    </rPh>
    <rPh sb="7" eb="8">
      <t>ウエ</t>
    </rPh>
    <rPh sb="9" eb="10">
      <t>オ</t>
    </rPh>
    <rPh sb="17" eb="19">
      <t>ガイソウ</t>
    </rPh>
    <rPh sb="20" eb="21">
      <t>ハコ</t>
    </rPh>
    <rPh sb="22" eb="23">
      <t>フク</t>
    </rPh>
    <phoneticPr fontId="3"/>
  </si>
  <si>
    <t>●水回り</t>
    <rPh sb="1" eb="2">
      <t>ミズ</t>
    </rPh>
    <rPh sb="2" eb="3">
      <t>マワ</t>
    </rPh>
    <phoneticPr fontId="3"/>
  </si>
  <si>
    <t>流しは器材洗浄専用で手洗いと共有していない。</t>
    <rPh sb="0" eb="1">
      <t>ナガ</t>
    </rPh>
    <rPh sb="3" eb="5">
      <t>キザイ</t>
    </rPh>
    <rPh sb="5" eb="7">
      <t>センジョウ</t>
    </rPh>
    <rPh sb="7" eb="9">
      <t>センヨウ</t>
    </rPh>
    <rPh sb="10" eb="12">
      <t>テアラ</t>
    </rPh>
    <rPh sb="14" eb="16">
      <t>キョウユウ</t>
    </rPh>
    <phoneticPr fontId="3"/>
  </si>
  <si>
    <t>水周り（手洗い場、便所、流し台、汚物処理室、浴室等）が清潔に保たれている。</t>
    <rPh sb="0" eb="1">
      <t>ミズ</t>
    </rPh>
    <rPh sb="1" eb="2">
      <t>マワ</t>
    </rPh>
    <rPh sb="4" eb="6">
      <t>テアラ</t>
    </rPh>
    <rPh sb="7" eb="8">
      <t>バ</t>
    </rPh>
    <rPh sb="9" eb="11">
      <t>ベンジョ</t>
    </rPh>
    <rPh sb="12" eb="13">
      <t>ナガ</t>
    </rPh>
    <rPh sb="14" eb="15">
      <t>ダイ</t>
    </rPh>
    <rPh sb="16" eb="18">
      <t>オブツ</t>
    </rPh>
    <rPh sb="18" eb="21">
      <t>ショリシツ</t>
    </rPh>
    <rPh sb="22" eb="24">
      <t>ヨクシツ</t>
    </rPh>
    <rPh sb="24" eb="25">
      <t>トウ</t>
    </rPh>
    <rPh sb="27" eb="29">
      <t>セイケツ</t>
    </rPh>
    <rPh sb="30" eb="31">
      <t>タモ</t>
    </rPh>
    <phoneticPr fontId="3"/>
  </si>
  <si>
    <t>流し台に洗剤、スポンジ、ペーパータオル以外のものが置かれていない。</t>
    <rPh sb="0" eb="1">
      <t>ナガ</t>
    </rPh>
    <rPh sb="2" eb="3">
      <t>ダイ</t>
    </rPh>
    <rPh sb="4" eb="6">
      <t>センザイ</t>
    </rPh>
    <rPh sb="19" eb="21">
      <t>イガイ</t>
    </rPh>
    <rPh sb="25" eb="26">
      <t>オ</t>
    </rPh>
    <phoneticPr fontId="3"/>
  </si>
  <si>
    <t>ペーパータオルホルダーの下に物品が置かれていない。</t>
    <rPh sb="12" eb="13">
      <t>シタ</t>
    </rPh>
    <rPh sb="14" eb="16">
      <t>ブッピン</t>
    </rPh>
    <rPh sb="17" eb="18">
      <t>オ</t>
    </rPh>
    <phoneticPr fontId="3"/>
  </si>
  <si>
    <t>流し周囲に洗浄に使用するエプロン、マスク、ゴーグル、手袋が配置されている。</t>
    <rPh sb="0" eb="1">
      <t>ナガ</t>
    </rPh>
    <rPh sb="2" eb="4">
      <t>シュウイ</t>
    </rPh>
    <rPh sb="5" eb="7">
      <t>センジョウ</t>
    </rPh>
    <rPh sb="8" eb="10">
      <t>シヨウ</t>
    </rPh>
    <rPh sb="26" eb="28">
      <t>テブクロ</t>
    </rPh>
    <rPh sb="29" eb="31">
      <t>ハイチ</t>
    </rPh>
    <phoneticPr fontId="3"/>
  </si>
  <si>
    <t>洗浄前の物品と洗浄後の物品が交差しないように置かれている。</t>
    <rPh sb="0" eb="2">
      <t>センジョウ</t>
    </rPh>
    <rPh sb="2" eb="3">
      <t>マエ</t>
    </rPh>
    <rPh sb="4" eb="6">
      <t>ブッピン</t>
    </rPh>
    <rPh sb="7" eb="9">
      <t>センジョウ</t>
    </rPh>
    <rPh sb="9" eb="10">
      <t>ゴ</t>
    </rPh>
    <rPh sb="11" eb="13">
      <t>ブッピン</t>
    </rPh>
    <rPh sb="14" eb="16">
      <t>コウサ</t>
    </rPh>
    <rPh sb="22" eb="23">
      <t>オ</t>
    </rPh>
    <phoneticPr fontId="3"/>
  </si>
  <si>
    <t>流しの水はねが届く位置に、洗浄後の物品が置かれていない。</t>
    <rPh sb="0" eb="1">
      <t>ナガ</t>
    </rPh>
    <rPh sb="3" eb="4">
      <t>ミズ</t>
    </rPh>
    <rPh sb="7" eb="8">
      <t>トド</t>
    </rPh>
    <rPh sb="9" eb="11">
      <t>イチ</t>
    </rPh>
    <rPh sb="13" eb="15">
      <t>センジョウ</t>
    </rPh>
    <rPh sb="15" eb="16">
      <t>ゴ</t>
    </rPh>
    <rPh sb="17" eb="19">
      <t>ブッピン</t>
    </rPh>
    <rPh sb="20" eb="21">
      <t>オ</t>
    </rPh>
    <phoneticPr fontId="3"/>
  </si>
  <si>
    <t>スポンジは乾燥できる環境で管理されている（乾燥できている）。</t>
    <rPh sb="5" eb="7">
      <t>カンソウ</t>
    </rPh>
    <rPh sb="10" eb="12">
      <t>カンキョウ</t>
    </rPh>
    <rPh sb="13" eb="15">
      <t>カンリ</t>
    </rPh>
    <rPh sb="21" eb="23">
      <t>カンソウ</t>
    </rPh>
    <phoneticPr fontId="3"/>
  </si>
  <si>
    <t>洗浄ブラシ・スポンジは2週間ごとに交換されている。</t>
    <rPh sb="0" eb="2">
      <t>センジョウ</t>
    </rPh>
    <rPh sb="12" eb="14">
      <t>シュウカン</t>
    </rPh>
    <rPh sb="17" eb="19">
      <t>コウカン</t>
    </rPh>
    <phoneticPr fontId="3"/>
  </si>
  <si>
    <t>ベビーバス・沐浴漕などの浴用品が適切に管理されている。</t>
    <phoneticPr fontId="3"/>
  </si>
  <si>
    <t>●調剤</t>
    <rPh sb="1" eb="3">
      <t>チョウザイ</t>
    </rPh>
    <phoneticPr fontId="3"/>
  </si>
  <si>
    <t>不要な物品を置いていない。</t>
    <rPh sb="0" eb="2">
      <t>フヨウ</t>
    </rPh>
    <rPh sb="3" eb="5">
      <t>ブッピン</t>
    </rPh>
    <rPh sb="6" eb="7">
      <t>オ</t>
    </rPh>
    <phoneticPr fontId="3"/>
  </si>
  <si>
    <t>●ナースステーション</t>
    <phoneticPr fontId="3"/>
  </si>
  <si>
    <t>パソコン類のコード付近、裏側に埃がたまっていない。</t>
    <rPh sb="4" eb="5">
      <t>ルイ</t>
    </rPh>
    <rPh sb="9" eb="11">
      <t>フキン</t>
    </rPh>
    <rPh sb="12" eb="14">
      <t>ウラガワ</t>
    </rPh>
    <rPh sb="15" eb="16">
      <t>ホコリ</t>
    </rPh>
    <phoneticPr fontId="3"/>
  </si>
  <si>
    <t>パソコン用ワゴンが清潔に保持されている。</t>
    <rPh sb="4" eb="5">
      <t>ヨウ</t>
    </rPh>
    <rPh sb="9" eb="11">
      <t>セイケツ</t>
    </rPh>
    <rPh sb="12" eb="14">
      <t>ホジ</t>
    </rPh>
    <phoneticPr fontId="3"/>
  </si>
  <si>
    <t>●廃棄物管理</t>
    <rPh sb="1" eb="4">
      <t>ハイキブツ</t>
    </rPh>
    <rPh sb="4" eb="6">
      <t>カンリ</t>
    </rPh>
    <phoneticPr fontId="3"/>
  </si>
  <si>
    <t>ゴミ箱は80%以上詰め込んでいない。</t>
    <rPh sb="2" eb="3">
      <t>バコ</t>
    </rPh>
    <rPh sb="7" eb="9">
      <t>イジョウ</t>
    </rPh>
    <rPh sb="9" eb="10">
      <t>ツ</t>
    </rPh>
    <rPh sb="11" eb="12">
      <t>コ</t>
    </rPh>
    <phoneticPr fontId="3"/>
  </si>
  <si>
    <t>廃棄物はふた付きのゴミ箱で管理されている。</t>
    <rPh sb="0" eb="3">
      <t>ハイキブツ</t>
    </rPh>
    <rPh sb="6" eb="7">
      <t>ツ</t>
    </rPh>
    <rPh sb="11" eb="12">
      <t>バコ</t>
    </rPh>
    <rPh sb="13" eb="15">
      <t>カンリ</t>
    </rPh>
    <phoneticPr fontId="3"/>
  </si>
  <si>
    <t>ゴミ箱に指定以外の廃棄物が入っていない。</t>
    <rPh sb="2" eb="3">
      <t>バコ</t>
    </rPh>
    <rPh sb="4" eb="6">
      <t>シテイ</t>
    </rPh>
    <rPh sb="6" eb="8">
      <t>イガイ</t>
    </rPh>
    <rPh sb="9" eb="12">
      <t>ハイキブツ</t>
    </rPh>
    <rPh sb="13" eb="14">
      <t>ハイ</t>
    </rPh>
    <phoneticPr fontId="3"/>
  </si>
  <si>
    <t>ゴミ箱が破損していない（足踏み式の蓋を開けて確認）。</t>
    <rPh sb="2" eb="3">
      <t>バコ</t>
    </rPh>
    <rPh sb="4" eb="6">
      <t>ハソン</t>
    </rPh>
    <rPh sb="12" eb="13">
      <t>アシ</t>
    </rPh>
    <rPh sb="13" eb="14">
      <t>ブ</t>
    </rPh>
    <rPh sb="15" eb="16">
      <t>シキ</t>
    </rPh>
    <rPh sb="17" eb="18">
      <t>フタ</t>
    </rPh>
    <rPh sb="19" eb="20">
      <t>ア</t>
    </rPh>
    <rPh sb="22" eb="24">
      <t>カクニン</t>
    </rPh>
    <phoneticPr fontId="3"/>
  </si>
  <si>
    <t>ゴミ箱に廃棄物分類の表示が貼られている。</t>
    <rPh sb="2" eb="3">
      <t>バコ</t>
    </rPh>
    <rPh sb="4" eb="7">
      <t>ハイキブツ</t>
    </rPh>
    <rPh sb="7" eb="9">
      <t>ブンルイ</t>
    </rPh>
    <rPh sb="10" eb="12">
      <t>ヒョウジ</t>
    </rPh>
    <rPh sb="13" eb="14">
      <t>ハ</t>
    </rPh>
    <phoneticPr fontId="3"/>
  </si>
  <si>
    <t>ゴミ箱にきちんとビニル袋がかけられている。</t>
    <rPh sb="2" eb="3">
      <t>バコ</t>
    </rPh>
    <rPh sb="11" eb="12">
      <t>ブクロ</t>
    </rPh>
    <phoneticPr fontId="3"/>
  </si>
  <si>
    <t>ゴミ箱周囲にゴミが散乱していない。</t>
    <rPh sb="2" eb="3">
      <t>バコ</t>
    </rPh>
    <rPh sb="3" eb="5">
      <t>シュウイ</t>
    </rPh>
    <rPh sb="9" eb="11">
      <t>サンラン</t>
    </rPh>
    <phoneticPr fontId="3"/>
  </si>
  <si>
    <t>足踏み式のゴミ箱を手で開けていない。</t>
    <rPh sb="0" eb="1">
      <t>アシ</t>
    </rPh>
    <rPh sb="1" eb="2">
      <t>ブ</t>
    </rPh>
    <rPh sb="3" eb="4">
      <t>シキ</t>
    </rPh>
    <rPh sb="7" eb="8">
      <t>バコ</t>
    </rPh>
    <rPh sb="9" eb="10">
      <t>テ</t>
    </rPh>
    <rPh sb="11" eb="12">
      <t>ア</t>
    </rPh>
    <phoneticPr fontId="3"/>
  </si>
  <si>
    <t>●病室・廊下</t>
    <rPh sb="1" eb="3">
      <t>ビョウシツ</t>
    </rPh>
    <rPh sb="4" eb="6">
      <t>ロウカ</t>
    </rPh>
    <phoneticPr fontId="3"/>
  </si>
  <si>
    <t>換気口（送気・排気）に埃が付着していない。</t>
    <rPh sb="0" eb="2">
      <t>カンキ</t>
    </rPh>
    <rPh sb="2" eb="3">
      <t>コウ</t>
    </rPh>
    <rPh sb="4" eb="5">
      <t>オク</t>
    </rPh>
    <rPh sb="5" eb="6">
      <t>キ</t>
    </rPh>
    <rPh sb="7" eb="9">
      <t>ハイキ</t>
    </rPh>
    <rPh sb="11" eb="12">
      <t>ホコリ</t>
    </rPh>
    <rPh sb="13" eb="15">
      <t>フチャク</t>
    </rPh>
    <phoneticPr fontId="3"/>
  </si>
  <si>
    <t xml:space="preserve">各部屋に流水と石けんで手を洗うことのできる設備がある。 </t>
    <phoneticPr fontId="3"/>
  </si>
  <si>
    <t>病室に不要な物品・器材を置いていない(主に水回り、オムツカウント用ワゴン周囲)。</t>
    <rPh sb="0" eb="2">
      <t>ビョウシツ</t>
    </rPh>
    <rPh sb="3" eb="5">
      <t>フヨウ</t>
    </rPh>
    <rPh sb="6" eb="8">
      <t>ブッピン</t>
    </rPh>
    <rPh sb="9" eb="11">
      <t>キザイ</t>
    </rPh>
    <rPh sb="12" eb="13">
      <t>オ</t>
    </rPh>
    <rPh sb="19" eb="20">
      <t>オモ</t>
    </rPh>
    <rPh sb="21" eb="22">
      <t>ミズ</t>
    </rPh>
    <rPh sb="22" eb="23">
      <t>マワ</t>
    </rPh>
    <rPh sb="32" eb="33">
      <t>ヨウ</t>
    </rPh>
    <rPh sb="36" eb="38">
      <t>シュウイ</t>
    </rPh>
    <phoneticPr fontId="3"/>
  </si>
  <si>
    <t>玩具・バギー・ベビーラック（トッタ―）などが適切に衛生管理されている。</t>
    <phoneticPr fontId="3"/>
  </si>
  <si>
    <t>●その他</t>
    <rPh sb="3" eb="4">
      <t>タ</t>
    </rPh>
    <phoneticPr fontId="3"/>
  </si>
  <si>
    <t>リネン庫には、汚染されたリネン又はリネン以外の物が保管されていない。</t>
    <rPh sb="3" eb="4">
      <t>コ</t>
    </rPh>
    <rPh sb="7" eb="9">
      <t>オセン</t>
    </rPh>
    <rPh sb="15" eb="16">
      <t>マタ</t>
    </rPh>
    <rPh sb="20" eb="22">
      <t>イガイ</t>
    </rPh>
    <rPh sb="23" eb="24">
      <t>モノ</t>
    </rPh>
    <rPh sb="25" eb="27">
      <t>ホカン</t>
    </rPh>
    <phoneticPr fontId="3"/>
  </si>
  <si>
    <t>①～④をすべて満たし、感染制御チームと異なる専従者が1名在籍している</t>
    <rPh sb="7" eb="8">
      <t>ミ</t>
    </rPh>
    <rPh sb="11" eb="13">
      <t>カンセン</t>
    </rPh>
    <rPh sb="13" eb="15">
      <t>セイギョ</t>
    </rPh>
    <rPh sb="19" eb="20">
      <t>コト</t>
    </rPh>
    <rPh sb="22" eb="25">
      <t>センジュウシャ</t>
    </rPh>
    <rPh sb="27" eb="28">
      <t>メイ</t>
    </rPh>
    <rPh sb="28" eb="30">
      <t>ザイセキ</t>
    </rPh>
    <phoneticPr fontId="1"/>
  </si>
  <si>
    <t>上記を満たしていない</t>
    <rPh sb="0" eb="2">
      <t>ジョウキ</t>
    </rPh>
    <rPh sb="3" eb="4">
      <t>ミ</t>
    </rPh>
    <phoneticPr fontId="1"/>
  </si>
  <si>
    <t>抗菌薬適正支援チームが組織されていない</t>
    <rPh sb="0" eb="3">
      <t>コウキンヤク</t>
    </rPh>
    <rPh sb="3" eb="5">
      <t>テキセイ</t>
    </rPh>
    <rPh sb="5" eb="7">
      <t>シエン</t>
    </rPh>
    <rPh sb="11" eb="13">
      <t>ソシキ</t>
    </rPh>
    <phoneticPr fontId="1"/>
  </si>
  <si>
    <t>②５年以上感染管理に従事した経験を有し、感染管理に係る適切な研修を終了した専任の看護師</t>
    <rPh sb="33" eb="35">
      <t>シュウリョウ</t>
    </rPh>
    <rPh sb="37" eb="39">
      <t>センニン</t>
    </rPh>
    <rPh sb="40" eb="43">
      <t>カンゴシ</t>
    </rPh>
    <phoneticPr fontId="1"/>
  </si>
  <si>
    <t>a</t>
    <phoneticPr fontId="1"/>
  </si>
  <si>
    <t>b</t>
    <phoneticPr fontId="1"/>
  </si>
  <si>
    <t>c</t>
    <phoneticPr fontId="1"/>
  </si>
  <si>
    <t>①感染症の診療について３年以上の経験を有する専任の常勤医師</t>
    <phoneticPr fontId="1"/>
  </si>
  <si>
    <t>③３年以上の病院勤務経験を持つ感染症診療にかかわる専任の薬剤師</t>
    <phoneticPr fontId="1"/>
  </si>
  <si>
    <t>④３年以上の病院勤務経験を持つ微生物検査にかかわる専任の臨床検査技師</t>
    <phoneticPr fontId="1"/>
  </si>
  <si>
    <t>AST</t>
  </si>
  <si>
    <t>AST</t>
    <phoneticPr fontId="1"/>
  </si>
  <si>
    <t>ASTは以下の構成員からなる抗菌薬適正使用支援チームを組織し、抗菌薬の適正使用の支援に係る業務を行っている</t>
    <rPh sb="45" eb="47">
      <t>ギョウム</t>
    </rPh>
    <rPh sb="48" eb="49">
      <t>オコナ</t>
    </rPh>
    <phoneticPr fontId="1"/>
  </si>
  <si>
    <t>2.4.1</t>
    <phoneticPr fontId="1"/>
  </si>
  <si>
    <t>2.4.2.1</t>
    <phoneticPr fontId="1"/>
  </si>
  <si>
    <t>AST活動が機能し業務が確立されている。</t>
    <rPh sb="3" eb="5">
      <t>カツドウ</t>
    </rPh>
    <rPh sb="6" eb="8">
      <t>キノウ</t>
    </rPh>
    <rPh sb="9" eb="11">
      <t>ギョウム</t>
    </rPh>
    <rPh sb="12" eb="14">
      <t>カクリツ</t>
    </rPh>
    <phoneticPr fontId="1"/>
  </si>
  <si>
    <t xml:space="preserve">感染症早期からのモニタリングを実施する患者が施設の状況に応じて設定されているか </t>
    <rPh sb="0" eb="2">
      <t>カンセン</t>
    </rPh>
    <rPh sb="2" eb="3">
      <t>ショウ</t>
    </rPh>
    <rPh sb="3" eb="5">
      <t>ソウキ</t>
    </rPh>
    <phoneticPr fontId="1"/>
  </si>
  <si>
    <t>明文化された文書に基づき患者を設定しモニタリングを実施している</t>
    <rPh sb="6" eb="8">
      <t>ブンショ</t>
    </rPh>
    <rPh sb="9" eb="10">
      <t>モト</t>
    </rPh>
    <rPh sb="25" eb="27">
      <t>ジッシ</t>
    </rPh>
    <phoneticPr fontId="1"/>
  </si>
  <si>
    <t>明文化されていないが患者を設定しモニタリングを実施している</t>
    <phoneticPr fontId="1"/>
  </si>
  <si>
    <t>モニタリングする患者は設定していない</t>
    <phoneticPr fontId="1"/>
  </si>
  <si>
    <t>患者モニタリングにおいて経時的に評価、介入、診療記録をしている</t>
    <rPh sb="0" eb="2">
      <t>カンジャ</t>
    </rPh>
    <rPh sb="12" eb="15">
      <t>ケイジテキ</t>
    </rPh>
    <rPh sb="16" eb="18">
      <t>ヒョウカ</t>
    </rPh>
    <rPh sb="19" eb="21">
      <t>カイニュウ</t>
    </rPh>
    <rPh sb="22" eb="24">
      <t>シンリョウ</t>
    </rPh>
    <rPh sb="24" eb="26">
      <t>キロク</t>
    </rPh>
    <phoneticPr fontId="1"/>
  </si>
  <si>
    <t xml:space="preserve"> ①②③が実施、管理されている</t>
    <phoneticPr fontId="1"/>
  </si>
  <si>
    <t>①または②か③が行われている</t>
    <phoneticPr fontId="1"/>
  </si>
  <si>
    <t>①②③、すべてが不十分である</t>
    <phoneticPr fontId="1"/>
  </si>
  <si>
    <t>①対象患者の検査実施状況や抗菌薬投与の適切性、TDMの実施、微生物検査等の活用などについて経時的に評価している</t>
    <rPh sb="1" eb="3">
      <t>タイショウ</t>
    </rPh>
    <rPh sb="3" eb="5">
      <t>カンジャ</t>
    </rPh>
    <rPh sb="6" eb="8">
      <t>ケンサ</t>
    </rPh>
    <rPh sb="8" eb="10">
      <t>ジッシ</t>
    </rPh>
    <rPh sb="10" eb="12">
      <t>ジョウキョウ</t>
    </rPh>
    <rPh sb="13" eb="16">
      <t>コウキンヤク</t>
    </rPh>
    <rPh sb="16" eb="18">
      <t>トウヨ</t>
    </rPh>
    <rPh sb="19" eb="22">
      <t>テキセツセイ</t>
    </rPh>
    <rPh sb="27" eb="29">
      <t>ジッシ</t>
    </rPh>
    <rPh sb="30" eb="33">
      <t>ビセイブツ</t>
    </rPh>
    <rPh sb="33" eb="35">
      <t>ケンサ</t>
    </rPh>
    <rPh sb="35" eb="36">
      <t>トウ</t>
    </rPh>
    <rPh sb="37" eb="39">
      <t>カツヨウ</t>
    </rPh>
    <rPh sb="45" eb="48">
      <t>ケイジテキ</t>
    </rPh>
    <rPh sb="49" eb="51">
      <t>ヒョウカ</t>
    </rPh>
    <phoneticPr fontId="1"/>
  </si>
  <si>
    <t>②必要に応じて主治医にフィードバックしている</t>
    <rPh sb="1" eb="3">
      <t>ヒツヨウ</t>
    </rPh>
    <rPh sb="4" eb="5">
      <t>オウ</t>
    </rPh>
    <rPh sb="7" eb="10">
      <t>シュジイ</t>
    </rPh>
    <phoneticPr fontId="1"/>
  </si>
  <si>
    <t>③介入した内容を診療録に記録している</t>
    <rPh sb="1" eb="3">
      <t>カイニュウ</t>
    </rPh>
    <rPh sb="5" eb="7">
      <t>ナイヨウ</t>
    </rPh>
    <rPh sb="8" eb="11">
      <t>シンリョウロク</t>
    </rPh>
    <rPh sb="12" eb="14">
      <t>キロク</t>
    </rPh>
    <phoneticPr fontId="1"/>
  </si>
  <si>
    <t>2.4.2.2</t>
    <phoneticPr fontId="1"/>
  </si>
  <si>
    <t>2.4.2.3</t>
    <phoneticPr fontId="1"/>
  </si>
  <si>
    <t>微生物検査・臨床検査が適正に利用可能な体制が準備されている</t>
    <rPh sb="0" eb="3">
      <t>ビセイブツ</t>
    </rPh>
    <rPh sb="3" eb="5">
      <t>ケンサ</t>
    </rPh>
    <rPh sb="6" eb="8">
      <t>リンショウ</t>
    </rPh>
    <rPh sb="8" eb="10">
      <t>ケンサ</t>
    </rPh>
    <rPh sb="11" eb="13">
      <t>テキセイ</t>
    </rPh>
    <rPh sb="14" eb="16">
      <t>リヨウ</t>
    </rPh>
    <rPh sb="16" eb="18">
      <t>カノウ</t>
    </rPh>
    <rPh sb="19" eb="21">
      <t>タイセイ</t>
    </rPh>
    <rPh sb="22" eb="24">
      <t>ジュンビ</t>
    </rPh>
    <phoneticPr fontId="1"/>
  </si>
  <si>
    <t xml:space="preserve"> ①②を満たし、職員に周知されている</t>
    <rPh sb="4" eb="5">
      <t>ミ</t>
    </rPh>
    <rPh sb="8" eb="10">
      <t>ショクイン</t>
    </rPh>
    <rPh sb="11" eb="13">
      <t>シュウチ</t>
    </rPh>
    <phoneticPr fontId="1"/>
  </si>
  <si>
    <t>①②は満たしているが、職員に周知がされていない</t>
    <rPh sb="3" eb="4">
      <t>ミ</t>
    </rPh>
    <rPh sb="11" eb="13">
      <t>ショクイン</t>
    </rPh>
    <rPh sb="14" eb="16">
      <t>シュウチ</t>
    </rPh>
    <phoneticPr fontId="1"/>
  </si>
  <si>
    <t>①および②が不十分である。</t>
    <phoneticPr fontId="1"/>
  </si>
  <si>
    <t>①適切な検体採取と培養提出（血液培養の複数セット採取など）が明文化されている</t>
    <rPh sb="1" eb="3">
      <t>テキセツ</t>
    </rPh>
    <rPh sb="4" eb="6">
      <t>ケンタイ</t>
    </rPh>
    <rPh sb="6" eb="8">
      <t>サイシュ</t>
    </rPh>
    <rPh sb="9" eb="11">
      <t>バイヨウ</t>
    </rPh>
    <rPh sb="11" eb="13">
      <t>テイシュツ</t>
    </rPh>
    <rPh sb="14" eb="16">
      <t>ケツエキ</t>
    </rPh>
    <rPh sb="16" eb="18">
      <t>バイヨウ</t>
    </rPh>
    <rPh sb="19" eb="21">
      <t>フクスウ</t>
    </rPh>
    <rPh sb="24" eb="26">
      <t>サイシュ</t>
    </rPh>
    <rPh sb="30" eb="33">
      <t>メイブンカ</t>
    </rPh>
    <phoneticPr fontId="1"/>
  </si>
  <si>
    <t>②施設内のアンチバイオグラムが作成されている</t>
    <rPh sb="1" eb="3">
      <t>シセツ</t>
    </rPh>
    <rPh sb="3" eb="4">
      <t>ナイ</t>
    </rPh>
    <rPh sb="15" eb="17">
      <t>サクセイ</t>
    </rPh>
    <phoneticPr fontId="1"/>
  </si>
  <si>
    <t>2.4.2.4</t>
    <phoneticPr fontId="1"/>
  </si>
  <si>
    <t>抗菌薬使用状況についてプロセス指標およびアウトカム指標を定期的に評価している</t>
    <rPh sb="0" eb="3">
      <t>コウキンヤク</t>
    </rPh>
    <rPh sb="3" eb="5">
      <t>シヨウ</t>
    </rPh>
    <rPh sb="5" eb="7">
      <t>ジョウキョウ</t>
    </rPh>
    <rPh sb="15" eb="17">
      <t>シヒョウ</t>
    </rPh>
    <rPh sb="25" eb="27">
      <t>シヒョウ</t>
    </rPh>
    <rPh sb="28" eb="31">
      <t>テイキテキ</t>
    </rPh>
    <rPh sb="32" eb="34">
      <t>ヒョウカ</t>
    </rPh>
    <phoneticPr fontId="1"/>
  </si>
  <si>
    <t>a</t>
  </si>
  <si>
    <t>プロセス指標とアウトカム指標の両者を定期的に評価している</t>
    <rPh sb="4" eb="6">
      <t>シヒョウ</t>
    </rPh>
    <rPh sb="12" eb="14">
      <t>シヒョウ</t>
    </rPh>
    <rPh sb="15" eb="17">
      <t>リョウシャ</t>
    </rPh>
    <rPh sb="18" eb="21">
      <t>テイキテキ</t>
    </rPh>
    <rPh sb="22" eb="24">
      <t>ヒョウカ</t>
    </rPh>
    <phoneticPr fontId="1"/>
  </si>
  <si>
    <t>b</t>
  </si>
  <si>
    <t>プロセス指標あるいはアウトカム指標を定期的に評価している</t>
  </si>
  <si>
    <t>c</t>
  </si>
  <si>
    <t>評価が行われていない</t>
  </si>
  <si>
    <t>プロセス指標：血液培養複数セット率の集計など</t>
    <rPh sb="4" eb="6">
      <t>シヒョウ</t>
    </rPh>
    <rPh sb="7" eb="9">
      <t>ケツエキ</t>
    </rPh>
    <rPh sb="9" eb="11">
      <t>バイヨウ</t>
    </rPh>
    <rPh sb="11" eb="13">
      <t>フクスウ</t>
    </rPh>
    <rPh sb="16" eb="17">
      <t>リツ</t>
    </rPh>
    <rPh sb="18" eb="20">
      <t>シュウケイ</t>
    </rPh>
    <phoneticPr fontId="1"/>
  </si>
  <si>
    <t>アウトカム指標：耐性菌発生率や抗菌薬使用料など</t>
    <rPh sb="5" eb="7">
      <t>シヒョウ</t>
    </rPh>
    <rPh sb="8" eb="10">
      <t>タイセイ</t>
    </rPh>
    <rPh sb="10" eb="11">
      <t>キン</t>
    </rPh>
    <rPh sb="11" eb="13">
      <t>ハッセイ</t>
    </rPh>
    <rPh sb="13" eb="14">
      <t>リツ</t>
    </rPh>
    <rPh sb="15" eb="18">
      <t>コウキンヤク</t>
    </rPh>
    <rPh sb="18" eb="20">
      <t>シヨウ</t>
    </rPh>
    <rPh sb="20" eb="21">
      <t>リョウ</t>
    </rPh>
    <phoneticPr fontId="1"/>
  </si>
  <si>
    <t>抗菌薬の適正使用を目的とした院内研修を少なくとも年2回実施している。</t>
    <rPh sb="0" eb="3">
      <t>コウキンヤク</t>
    </rPh>
    <rPh sb="4" eb="6">
      <t>テキセイ</t>
    </rPh>
    <rPh sb="6" eb="8">
      <t>シヨウ</t>
    </rPh>
    <rPh sb="9" eb="11">
      <t>モクテキ</t>
    </rPh>
    <rPh sb="14" eb="16">
      <t>インナイ</t>
    </rPh>
    <rPh sb="16" eb="18">
      <t>ケンシュウ</t>
    </rPh>
    <rPh sb="19" eb="20">
      <t>スク</t>
    </rPh>
    <rPh sb="24" eb="25">
      <t>ネン</t>
    </rPh>
    <rPh sb="26" eb="27">
      <t>カイ</t>
    </rPh>
    <rPh sb="27" eb="29">
      <t>ジッシ</t>
    </rPh>
    <phoneticPr fontId="1"/>
  </si>
  <si>
    <t>2.4.2.5</t>
    <phoneticPr fontId="1"/>
  </si>
  <si>
    <t>年2回の研修が実施されている</t>
    <rPh sb="0" eb="1">
      <t>ネン</t>
    </rPh>
    <rPh sb="2" eb="3">
      <t>カイ</t>
    </rPh>
    <rPh sb="4" eb="6">
      <t>ケンシュウ</t>
    </rPh>
    <rPh sb="7" eb="9">
      <t>ジッシ</t>
    </rPh>
    <phoneticPr fontId="1"/>
  </si>
  <si>
    <t>行われていない。</t>
    <rPh sb="0" eb="1">
      <t>オコナ</t>
    </rPh>
    <phoneticPr fontId="1"/>
  </si>
  <si>
    <t>a</t>
    <phoneticPr fontId="1"/>
  </si>
  <si>
    <t>行っているが改善が必要、あるいは十分ではない</t>
    <phoneticPr fontId="1"/>
  </si>
  <si>
    <t>c</t>
    <phoneticPr fontId="1"/>
  </si>
  <si>
    <t>抗菌薬の適正使用を目的としたマニュアルが作成されている。</t>
    <rPh sb="0" eb="3">
      <t>コウキンヤク</t>
    </rPh>
    <rPh sb="4" eb="6">
      <t>テキセイ</t>
    </rPh>
    <rPh sb="6" eb="8">
      <t>シヨウ</t>
    </rPh>
    <rPh sb="9" eb="11">
      <t>モクテキ</t>
    </rPh>
    <rPh sb="20" eb="22">
      <t>サクセイ</t>
    </rPh>
    <phoneticPr fontId="1"/>
  </si>
  <si>
    <t>マニュアルが作成され、定期的に見直し改定されている</t>
    <rPh sb="6" eb="8">
      <t>サクセイ</t>
    </rPh>
    <rPh sb="11" eb="14">
      <t>テイキテキ</t>
    </rPh>
    <rPh sb="15" eb="17">
      <t>ミナオ</t>
    </rPh>
    <rPh sb="18" eb="20">
      <t>カイテイ</t>
    </rPh>
    <phoneticPr fontId="1"/>
  </si>
  <si>
    <t>マニュアルはあるが改善が必要、あるいは十分ではない</t>
    <phoneticPr fontId="1"/>
  </si>
  <si>
    <t>マニュアルがない</t>
    <phoneticPr fontId="1"/>
  </si>
  <si>
    <t>a</t>
    <phoneticPr fontId="1"/>
  </si>
  <si>
    <t>b</t>
    <phoneticPr fontId="1"/>
  </si>
  <si>
    <t>c</t>
    <phoneticPr fontId="1"/>
  </si>
  <si>
    <t>2.4.2.6</t>
    <phoneticPr fontId="1"/>
  </si>
  <si>
    <t>2.4.2.7</t>
    <phoneticPr fontId="1"/>
  </si>
  <si>
    <t>当該施設において、使用可能な抗菌薬の種類・用量などについて定期的に見直しされている</t>
    <rPh sb="0" eb="2">
      <t>トウガイ</t>
    </rPh>
    <rPh sb="2" eb="4">
      <t>シセツ</t>
    </rPh>
    <rPh sb="9" eb="11">
      <t>シヨウ</t>
    </rPh>
    <rPh sb="11" eb="13">
      <t>カノウ</t>
    </rPh>
    <rPh sb="14" eb="17">
      <t>コウキンヤク</t>
    </rPh>
    <rPh sb="18" eb="20">
      <t>シュルイ</t>
    </rPh>
    <rPh sb="21" eb="23">
      <t>ヨウリョウ</t>
    </rPh>
    <rPh sb="29" eb="32">
      <t>テイキテキ</t>
    </rPh>
    <rPh sb="33" eb="35">
      <t>ミナオ</t>
    </rPh>
    <phoneticPr fontId="1"/>
  </si>
  <si>
    <t>定期的に見直しし、必要性の低い抗菌薬については使用中止を提案している</t>
    <rPh sb="0" eb="3">
      <t>テイキテキ</t>
    </rPh>
    <rPh sb="4" eb="6">
      <t>ミナオ</t>
    </rPh>
    <rPh sb="9" eb="12">
      <t>ヒツヨウセイ</t>
    </rPh>
    <rPh sb="13" eb="14">
      <t>ヒク</t>
    </rPh>
    <rPh sb="15" eb="18">
      <t>コウキンヤク</t>
    </rPh>
    <rPh sb="23" eb="25">
      <t>シヨウ</t>
    </rPh>
    <rPh sb="25" eb="27">
      <t>チュウシ</t>
    </rPh>
    <rPh sb="28" eb="30">
      <t>テイアン</t>
    </rPh>
    <phoneticPr fontId="1"/>
  </si>
  <si>
    <t>定期的に見直しがされているが改善が必要、あるいは十分ではない。</t>
    <rPh sb="0" eb="3">
      <t>テイキテキ</t>
    </rPh>
    <rPh sb="4" eb="6">
      <t>ミナオ</t>
    </rPh>
    <phoneticPr fontId="1"/>
  </si>
  <si>
    <t>定期的に見直しされていない</t>
    <rPh sb="0" eb="3">
      <t>テイキテキ</t>
    </rPh>
    <rPh sb="4" eb="6">
      <t>ミナオ</t>
    </rPh>
    <phoneticPr fontId="1"/>
  </si>
  <si>
    <t>4.8.1</t>
    <phoneticPr fontId="1"/>
  </si>
  <si>
    <t>4.8.1.1</t>
    <phoneticPr fontId="1"/>
  </si>
  <si>
    <t>4.8.1.2</t>
    <phoneticPr fontId="1"/>
  </si>
  <si>
    <t>4.8.1.4</t>
    <phoneticPr fontId="1"/>
  </si>
  <si>
    <t>4.8.2</t>
    <phoneticPr fontId="1"/>
  </si>
  <si>
    <t>4.8.3.1</t>
    <phoneticPr fontId="1"/>
  </si>
  <si>
    <t>4.8.3.2</t>
    <phoneticPr fontId="1"/>
  </si>
  <si>
    <t>4.8.3.3</t>
    <phoneticPr fontId="1"/>
  </si>
  <si>
    <t>4.8.3.4</t>
    <phoneticPr fontId="1"/>
  </si>
  <si>
    <t>4.8.3.5</t>
    <phoneticPr fontId="1"/>
  </si>
  <si>
    <t>4.8.1.3</t>
    <phoneticPr fontId="1"/>
  </si>
  <si>
    <t>②適切な予防投薬とは各種ガイドラインに沿ったものとする。</t>
    <rPh sb="10" eb="12">
      <t>カクシュ</t>
    </rPh>
    <phoneticPr fontId="1"/>
  </si>
  <si>
    <t>歯科部門において感染防止対策が実施されている。</t>
    <rPh sb="0" eb="2">
      <t>シカ</t>
    </rPh>
    <rPh sb="2" eb="4">
      <t>ブモン</t>
    </rPh>
    <phoneticPr fontId="1"/>
  </si>
  <si>
    <t>歯科診療における感染対策</t>
    <rPh sb="0" eb="2">
      <t>シカ</t>
    </rPh>
    <rPh sb="2" eb="4">
      <t>シンリョウ</t>
    </rPh>
    <rPh sb="8" eb="10">
      <t>カンセン</t>
    </rPh>
    <rPh sb="10" eb="12">
      <t>タイサク</t>
    </rPh>
    <phoneticPr fontId="1"/>
  </si>
  <si>
    <t>７.1.1</t>
    <phoneticPr fontId="1"/>
  </si>
  <si>
    <t>歯科診療における感染対策がなされている。</t>
    <rPh sb="0" eb="2">
      <t>シカ</t>
    </rPh>
    <rPh sb="2" eb="4">
      <t>シンリョウ</t>
    </rPh>
    <rPh sb="8" eb="10">
      <t>カンセン</t>
    </rPh>
    <rPh sb="10" eb="12">
      <t>タイサク</t>
    </rPh>
    <phoneticPr fontId="1"/>
  </si>
  <si>
    <t>Sa</t>
  </si>
  <si>
    <t>歯科診療における感染防止マニュアルがある。</t>
    <rPh sb="0" eb="2">
      <t>シカ</t>
    </rPh>
    <rPh sb="2" eb="4">
      <t>シンリョウ</t>
    </rPh>
    <rPh sb="8" eb="10">
      <t>カンセン</t>
    </rPh>
    <rPh sb="10" eb="12">
      <t>ボウシ</t>
    </rPh>
    <phoneticPr fontId="1"/>
  </si>
  <si>
    <t>マニュアルがあり、遵守されている。</t>
    <rPh sb="9" eb="11">
      <t>ジュンシュ</t>
    </rPh>
    <phoneticPr fontId="1"/>
  </si>
  <si>
    <t>マニュアルはあるが遵守されていない。</t>
    <rPh sb="9" eb="11">
      <t>ジュンシュ</t>
    </rPh>
    <phoneticPr fontId="1"/>
  </si>
  <si>
    <t>歯科に勤務する医療者に対して、感染予防のための教育と遵守状況の評価を定期的に行っている</t>
    <rPh sb="0" eb="2">
      <t>シカ</t>
    </rPh>
    <rPh sb="3" eb="5">
      <t>キンム</t>
    </rPh>
    <rPh sb="7" eb="9">
      <t>イリョウ</t>
    </rPh>
    <rPh sb="9" eb="10">
      <t>シャ</t>
    </rPh>
    <rPh sb="11" eb="12">
      <t>タイ</t>
    </rPh>
    <rPh sb="15" eb="17">
      <t>カンセン</t>
    </rPh>
    <rPh sb="17" eb="19">
      <t>ヨボウ</t>
    </rPh>
    <rPh sb="23" eb="25">
      <t>キョウイク</t>
    </rPh>
    <rPh sb="26" eb="28">
      <t>ジュンシュ</t>
    </rPh>
    <rPh sb="28" eb="30">
      <t>ジョウキョウ</t>
    </rPh>
    <rPh sb="31" eb="33">
      <t>ヒョウカ</t>
    </rPh>
    <rPh sb="34" eb="37">
      <t>テイキテキ</t>
    </rPh>
    <rPh sb="38" eb="39">
      <t>オコナ</t>
    </rPh>
    <phoneticPr fontId="1"/>
  </si>
  <si>
    <t>定期的に指導・教育するシステムがあり、遵守状況を確認している。</t>
    <rPh sb="0" eb="3">
      <t>テイキテキ</t>
    </rPh>
    <rPh sb="4" eb="6">
      <t>シドウ</t>
    </rPh>
    <rPh sb="7" eb="9">
      <t>キョウイク</t>
    </rPh>
    <rPh sb="19" eb="21">
      <t>ジュンシュ</t>
    </rPh>
    <rPh sb="21" eb="23">
      <t>ジョウキョウ</t>
    </rPh>
    <rPh sb="24" eb="26">
      <t>カクニン</t>
    </rPh>
    <phoneticPr fontId="1"/>
  </si>
  <si>
    <t>a・bいずれも実施していない。</t>
    <phoneticPr fontId="1"/>
  </si>
  <si>
    <t>７.1.3</t>
    <phoneticPr fontId="1"/>
  </si>
  <si>
    <t xml:space="preserve">歯科診療（介助）に必要な個人防護具が適切なタイミング、適切な着脱方法で使用されるように定期的な指導、教育を行っている。 </t>
    <rPh sb="0" eb="2">
      <t>シカ</t>
    </rPh>
    <rPh sb="2" eb="4">
      <t>シンリョウ</t>
    </rPh>
    <rPh sb="5" eb="7">
      <t>カイジョ</t>
    </rPh>
    <rPh sb="9" eb="11">
      <t>ヒツヨウ</t>
    </rPh>
    <rPh sb="12" eb="14">
      <t>コジン</t>
    </rPh>
    <phoneticPr fontId="1"/>
  </si>
  <si>
    <t>個人防護具が適切なタイミング、適切な着脱方法で使用されていることを定期的に確認している。</t>
  </si>
  <si>
    <t>診察室に手指衛生や器材消毒・滅菌ができる準備がある。</t>
    <rPh sb="14" eb="16">
      <t>メッキン</t>
    </rPh>
    <phoneticPr fontId="1"/>
  </si>
  <si>
    <t>歯科器械・器材を洗浄・消毒・滅菌できる準備がある。</t>
    <rPh sb="0" eb="2">
      <t>シカ</t>
    </rPh>
    <rPh sb="2" eb="4">
      <t>キカイ</t>
    </rPh>
    <rPh sb="5" eb="7">
      <t>キザイ</t>
    </rPh>
    <rPh sb="8" eb="10">
      <t>センジョウ</t>
    </rPh>
    <rPh sb="11" eb="13">
      <t>ショウドク</t>
    </rPh>
    <rPh sb="14" eb="16">
      <t>メッキン</t>
    </rPh>
    <rPh sb="19" eb="21">
      <t>ジュンビ</t>
    </rPh>
    <phoneticPr fontId="1"/>
  </si>
  <si>
    <t>7．1.5</t>
    <phoneticPr fontId="1"/>
  </si>
  <si>
    <t>歯科器械・器材が適切に管理されている。</t>
    <rPh sb="0" eb="2">
      <t>シカ</t>
    </rPh>
    <phoneticPr fontId="1"/>
  </si>
  <si>
    <t>歯科ユニットおよび周囲環境の衛生管理されるように定期的な指導、教育を行っている。</t>
    <rPh sb="0" eb="2">
      <t>シカ</t>
    </rPh>
    <rPh sb="9" eb="11">
      <t>シュウイ</t>
    </rPh>
    <rPh sb="11" eb="13">
      <t>カンキョウ</t>
    </rPh>
    <rPh sb="14" eb="16">
      <t>エイセイ</t>
    </rPh>
    <rPh sb="16" eb="18">
      <t>カンリ</t>
    </rPh>
    <phoneticPr fontId="1"/>
  </si>
  <si>
    <t>デンタルチェアや周囲環境を患者毎に清潔に処理されていることを定期的に確認している。</t>
    <rPh sb="8" eb="10">
      <t>シュウイ</t>
    </rPh>
    <rPh sb="10" eb="12">
      <t>カンキョウ</t>
    </rPh>
    <rPh sb="13" eb="15">
      <t>カンジャ</t>
    </rPh>
    <rPh sb="15" eb="16">
      <t>ゴト</t>
    </rPh>
    <rPh sb="17" eb="19">
      <t>セイケツ</t>
    </rPh>
    <rPh sb="20" eb="22">
      <t>ショリ</t>
    </rPh>
    <rPh sb="30" eb="33">
      <t>テイキテキ</t>
    </rPh>
    <rPh sb="34" eb="36">
      <t>カクニン</t>
    </rPh>
    <phoneticPr fontId="1"/>
  </si>
  <si>
    <t>歯科ユニットおよび周囲環境の衛生管理がなされている。</t>
    <rPh sb="0" eb="2">
      <t>シカ</t>
    </rPh>
    <rPh sb="9" eb="11">
      <t>シュウイ</t>
    </rPh>
    <rPh sb="11" eb="13">
      <t>カンキョウ</t>
    </rPh>
    <rPh sb="14" eb="16">
      <t>エイセイ</t>
    </rPh>
    <rPh sb="16" eb="18">
      <t>カンリ</t>
    </rPh>
    <phoneticPr fontId="1"/>
  </si>
  <si>
    <t>歯科ユニットおよび周囲環境が患者毎に清潔処理している。</t>
    <rPh sb="0" eb="2">
      <t>シカ</t>
    </rPh>
    <rPh sb="9" eb="11">
      <t>シュウイ</t>
    </rPh>
    <rPh sb="11" eb="13">
      <t>カンキョウ</t>
    </rPh>
    <rPh sb="14" eb="16">
      <t>カンジャ</t>
    </rPh>
    <rPh sb="16" eb="17">
      <t>ゴト</t>
    </rPh>
    <rPh sb="18" eb="20">
      <t>セイケツ</t>
    </rPh>
    <rPh sb="20" eb="22">
      <t>ショリ</t>
    </rPh>
    <phoneticPr fontId="1"/>
  </si>
  <si>
    <t>清潔処理しているが、患者毎ではない。</t>
    <rPh sb="0" eb="2">
      <t>セイケツ</t>
    </rPh>
    <rPh sb="2" eb="4">
      <t>ショリ</t>
    </rPh>
    <rPh sb="10" eb="12">
      <t>カンジャ</t>
    </rPh>
    <rPh sb="12" eb="13">
      <t>ゴト</t>
    </rPh>
    <phoneticPr fontId="1"/>
  </si>
  <si>
    <t>ｃ</t>
    <phoneticPr fontId="1"/>
  </si>
  <si>
    <t>a・bいずれにも該当しない。</t>
    <rPh sb="8" eb="10">
      <t>ガイトウ</t>
    </rPh>
    <phoneticPr fontId="1"/>
  </si>
  <si>
    <t>歯科ユニットが適切に配置されている。</t>
    <rPh sb="0" eb="2">
      <t>シカ</t>
    </rPh>
    <rPh sb="7" eb="9">
      <t>テキセツ</t>
    </rPh>
    <rPh sb="10" eb="12">
      <t>ハイチ</t>
    </rPh>
    <phoneticPr fontId="1"/>
  </si>
  <si>
    <t>ユニット毎にパーテーションなどで区切られている。</t>
    <rPh sb="4" eb="5">
      <t>ゴト</t>
    </rPh>
    <rPh sb="16" eb="18">
      <t>クギ</t>
    </rPh>
    <phoneticPr fontId="1"/>
  </si>
  <si>
    <t>歯科ユニットの給水系が適切に管理されている。</t>
    <rPh sb="0" eb="2">
      <t>シカ</t>
    </rPh>
    <rPh sb="7" eb="9">
      <t>キュウスイ</t>
    </rPh>
    <rPh sb="9" eb="10">
      <t>ケイ</t>
    </rPh>
    <rPh sb="11" eb="13">
      <t>テキセツ</t>
    </rPh>
    <rPh sb="14" eb="16">
      <t>カンリ</t>
    </rPh>
    <phoneticPr fontId="1"/>
  </si>
  <si>
    <t>給水系は、飲水に適した状態で使用しているが、確認や定期的な消毒をしていない。</t>
    <rPh sb="22" eb="24">
      <t>カクニン</t>
    </rPh>
    <rPh sb="25" eb="28">
      <t>テイキテキ</t>
    </rPh>
    <rPh sb="29" eb="31">
      <t>ショウドク</t>
    </rPh>
    <phoneticPr fontId="1"/>
  </si>
  <si>
    <t>※　水道法の基準に順ずる</t>
    <rPh sb="2" eb="4">
      <t>スイドウ</t>
    </rPh>
    <rPh sb="4" eb="5">
      <t>ホウ</t>
    </rPh>
    <rPh sb="6" eb="8">
      <t>キジュン</t>
    </rPh>
    <rPh sb="9" eb="10">
      <t>ジュン</t>
    </rPh>
    <phoneticPr fontId="1"/>
  </si>
  <si>
    <t>歯科用器材（ハンドピースおよび送給水ラインに接続された器材）が適切に管理されている。</t>
    <rPh sb="0" eb="2">
      <t>シカ</t>
    </rPh>
    <rPh sb="2" eb="3">
      <t>ヨウ</t>
    </rPh>
    <rPh sb="3" eb="5">
      <t>キザイ</t>
    </rPh>
    <rPh sb="15" eb="16">
      <t>ソウ</t>
    </rPh>
    <rPh sb="16" eb="18">
      <t>キュウスイ</t>
    </rPh>
    <rPh sb="22" eb="24">
      <t>セツゾク</t>
    </rPh>
    <rPh sb="27" eb="29">
      <t>キザイ</t>
    </rPh>
    <rPh sb="31" eb="33">
      <t>テキセツ</t>
    </rPh>
    <rPh sb="34" eb="36">
      <t>カンリ</t>
    </rPh>
    <phoneticPr fontId="1"/>
  </si>
  <si>
    <t>ハンドピースおよび送給水ラインから取り外せるハンドピースやその他器材は患者毎に交換することが明文化され実施されている。</t>
    <rPh sb="17" eb="18">
      <t>ト</t>
    </rPh>
    <rPh sb="19" eb="20">
      <t>ハズ</t>
    </rPh>
    <rPh sb="31" eb="32">
      <t>タ</t>
    </rPh>
    <rPh sb="32" eb="34">
      <t>キザイ</t>
    </rPh>
    <rPh sb="35" eb="37">
      <t>カンジャ</t>
    </rPh>
    <rPh sb="37" eb="38">
      <t>ゴト</t>
    </rPh>
    <rPh sb="39" eb="41">
      <t>コウカン</t>
    </rPh>
    <rPh sb="46" eb="48">
      <t>メイブン</t>
    </rPh>
    <rPh sb="48" eb="49">
      <t>カ</t>
    </rPh>
    <rPh sb="51" eb="53">
      <t>ジッシ</t>
    </rPh>
    <phoneticPr fontId="1"/>
  </si>
  <si>
    <t>ハンドピースおよび送給水ラインから取り外せるハンドピースやその他器材は患者毎に交換しているが明文化されていない。</t>
    <rPh sb="46" eb="48">
      <t>メイブン</t>
    </rPh>
    <rPh sb="48" eb="49">
      <t>カ</t>
    </rPh>
    <phoneticPr fontId="1"/>
  </si>
  <si>
    <t>７&lt;A 3-4B 2&gt;C</t>
    <phoneticPr fontId="3"/>
  </si>
  <si>
    <t>歯科部門において感染防止対策が実施されている</t>
    <rPh sb="0" eb="2">
      <t>シカ</t>
    </rPh>
    <rPh sb="2" eb="4">
      <t>ブモン</t>
    </rPh>
    <phoneticPr fontId="3"/>
  </si>
  <si>
    <t>マニュアルがない。</t>
    <phoneticPr fontId="1"/>
  </si>
  <si>
    <t>７.1.2</t>
    <phoneticPr fontId="1"/>
  </si>
  <si>
    <t>Sa</t>
    <phoneticPr fontId="1"/>
  </si>
  <si>
    <t>院内ラウンド時に実施（ラウンド項目でも確認）している。</t>
    <phoneticPr fontId="1"/>
  </si>
  <si>
    <t>a・bいずれも実施していない。</t>
    <phoneticPr fontId="1"/>
  </si>
  <si>
    <t>7．1.4</t>
    <phoneticPr fontId="1"/>
  </si>
  <si>
    <t>診察室に手洗いの設備がある。</t>
    <phoneticPr fontId="1"/>
  </si>
  <si>
    <t>診察室に擦式速乾性手指消毒薬がある。</t>
    <phoneticPr fontId="1"/>
  </si>
  <si>
    <t>7．1.6</t>
    <phoneticPr fontId="1"/>
  </si>
  <si>
    <t>a・bいずれも実施していない。</t>
    <phoneticPr fontId="1"/>
  </si>
  <si>
    <t xml:space="preserve">7.1.7 </t>
    <phoneticPr fontId="1"/>
  </si>
  <si>
    <t>a</t>
    <phoneticPr fontId="1"/>
  </si>
  <si>
    <t>ｃ</t>
    <phoneticPr fontId="1"/>
  </si>
  <si>
    <t>7．1.8</t>
    <phoneticPr fontId="1"/>
  </si>
  <si>
    <t>7．1.9</t>
    <phoneticPr fontId="1"/>
  </si>
  <si>
    <t>7．1.10</t>
    <phoneticPr fontId="1"/>
  </si>
  <si>
    <t>b</t>
    <phoneticPr fontId="1"/>
  </si>
  <si>
    <r>
      <t>給水系は、飲水に適した状態</t>
    </r>
    <r>
      <rPr>
        <vertAlign val="superscript"/>
        <sz val="10"/>
        <color theme="1"/>
        <rFont val="ＭＳ Ｐゴシック"/>
        <family val="3"/>
        <charset val="128"/>
        <scheme val="minor"/>
      </rPr>
      <t>※</t>
    </r>
    <r>
      <rPr>
        <sz val="10"/>
        <color theme="1"/>
        <rFont val="ＭＳ Ｐゴシック"/>
        <family val="3"/>
        <charset val="128"/>
        <scheme val="minor"/>
      </rPr>
      <t>で使用するできていることを確認し定期的に消毒している。</t>
    </r>
    <rPh sb="0" eb="2">
      <t>キュウスイ</t>
    </rPh>
    <rPh sb="2" eb="3">
      <t>ケイ</t>
    </rPh>
    <rPh sb="5" eb="6">
      <t>イン</t>
    </rPh>
    <rPh sb="6" eb="7">
      <t>スイ</t>
    </rPh>
    <rPh sb="8" eb="9">
      <t>テキ</t>
    </rPh>
    <rPh sb="11" eb="13">
      <t>ジョウタイ</t>
    </rPh>
    <rPh sb="15" eb="17">
      <t>シヨウ</t>
    </rPh>
    <rPh sb="27" eb="29">
      <t>カクニン</t>
    </rPh>
    <rPh sb="30" eb="33">
      <t>テイキテキ</t>
    </rPh>
    <rPh sb="34" eb="36">
      <t>ショウドク</t>
    </rPh>
    <phoneticPr fontId="1"/>
  </si>
  <si>
    <t>歯科</t>
    <rPh sb="0" eb="2">
      <t>シカ</t>
    </rPh>
    <phoneticPr fontId="1"/>
  </si>
  <si>
    <t>歯科ユニットは、個室に設置されている。</t>
    <rPh sb="0" eb="2">
      <t>シカ</t>
    </rPh>
    <rPh sb="8" eb="10">
      <t>コシツ</t>
    </rPh>
    <rPh sb="11" eb="13">
      <t>セッチ</t>
    </rPh>
    <phoneticPr fontId="1"/>
  </si>
  <si>
    <r>
      <rPr>
        <sz val="10"/>
        <color theme="0" tint="-0.14999847407452621"/>
        <rFont val="ＭＳ Ｐゴシック"/>
        <family val="3"/>
        <charset val="128"/>
        <scheme val="minor"/>
      </rPr>
      <t>歯科</t>
    </r>
    <r>
      <rPr>
        <sz val="10"/>
        <color theme="1"/>
        <rFont val="ＭＳ Ｐゴシック"/>
        <family val="3"/>
        <charset val="128"/>
        <scheme val="minor"/>
      </rPr>
      <t>7</t>
    </r>
    <rPh sb="0" eb="2">
      <t>シカ</t>
    </rPh>
    <phoneticPr fontId="1"/>
  </si>
  <si>
    <t>一般社団法人　日本小児総合医療施設協議会　小児看護感染管理ネットワーク</t>
    <rPh sb="0" eb="2">
      <t>イッパン</t>
    </rPh>
    <rPh sb="2" eb="4">
      <t>シャダン</t>
    </rPh>
    <rPh sb="4" eb="6">
      <t>ホウジン</t>
    </rPh>
    <rPh sb="17" eb="20">
      <t>キョウギカイ</t>
    </rPh>
    <rPh sb="21" eb="23">
      <t>ショウニ</t>
    </rPh>
    <rPh sb="23" eb="25">
      <t>カンゴ</t>
    </rPh>
    <rPh sb="25" eb="27">
      <t>カンセン</t>
    </rPh>
    <rPh sb="27" eb="29">
      <t>カンリ</t>
    </rPh>
    <phoneticPr fontId="3"/>
  </si>
  <si>
    <t>感染対策実施状況チェックリスト　第3版</t>
    <rPh sb="16" eb="17">
      <t>ダイ</t>
    </rPh>
    <rPh sb="18" eb="19">
      <t>ハン</t>
    </rPh>
    <phoneticPr fontId="3"/>
  </si>
  <si>
    <t>ベッドサイド環境チェック表</t>
    <rPh sb="6" eb="8">
      <t>カンキョウ</t>
    </rPh>
    <rPh sb="12" eb="13">
      <t>ヒョウ</t>
    </rPh>
    <phoneticPr fontId="1"/>
  </si>
  <si>
    <t>一般環境チェック表</t>
    <rPh sb="0" eb="2">
      <t>イッパン</t>
    </rPh>
    <rPh sb="2" eb="4">
      <t>カンキョウ</t>
    </rPh>
    <rPh sb="8" eb="9">
      <t>ヒョウ</t>
    </rPh>
    <phoneticPr fontId="1"/>
  </si>
  <si>
    <t>★評価は○×で行い、80%出来ていれば○とする。NA 該当なし</t>
    <phoneticPr fontId="3"/>
  </si>
  <si>
    <t>実施率(○の数／34－NA数)</t>
    <rPh sb="0" eb="2">
      <t>ジッシ</t>
    </rPh>
    <rPh sb="2" eb="3">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</si>
</sst>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numFmt numFmtId="177" formatCode="0.0%"/>
  </numFmts>
  <fonts count="39">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明朝"/>
      <family val="1"/>
      <charset val="128"/>
    </font>
    <font>
      <sz val="9"/>
      <name val="ＭＳ Ｐ明朝"/>
      <family val="1"/>
      <charset val="128"/>
    </font>
    <font>
      <sz val="11"/>
      <color rgb="FF000000"/>
      <name val="ＭＳ Ｐ明朝"/>
      <family val="1"/>
      <charset val="128"/>
    </font>
    <font>
      <sz val="16"/>
      <color rgb="FF000000"/>
      <name val="ＭＳ Ｐ明朝"/>
      <family val="1"/>
      <charset val="128"/>
    </font>
    <font>
      <sz val="10"/>
      <color rgb="FF000000"/>
      <name val="ＭＳ Ｐ明朝"/>
      <family val="1"/>
      <charset val="128"/>
    </font>
    <font>
      <sz val="20"/>
      <color rgb="FF000000"/>
      <name val="ＭＳ Ｐ明朝"/>
      <family val="1"/>
      <charset val="128"/>
    </font>
    <font>
      <sz val="14"/>
      <color rgb="FF000000"/>
      <name val="ＭＳ Ｐ明朝"/>
      <family val="1"/>
      <charset val="128"/>
    </font>
    <font>
      <sz val="12"/>
      <color rgb="FF000000"/>
      <name val="ＭＳ Ｐ明朝"/>
      <family val="1"/>
      <charset val="128"/>
    </font>
    <font>
      <sz val="9"/>
      <color rgb="FF000000"/>
      <name val="ＭＳ Ｐ明朝"/>
      <family val="1"/>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9"/>
      <color theme="1"/>
      <name val="ＭＳ Ｐゴシック"/>
      <family val="2"/>
      <charset val="128"/>
      <scheme val="minor"/>
    </font>
    <font>
      <sz val="9"/>
      <name val="ＭＳ Ｐゴシック"/>
      <family val="3"/>
      <charset val="128"/>
    </font>
    <font>
      <sz val="10"/>
      <color theme="0"/>
      <name val="ＭＳ Ｐゴシック"/>
      <family val="3"/>
      <charset val="128"/>
      <scheme val="minor"/>
    </font>
    <font>
      <sz val="10"/>
      <color theme="3" tint="0.79998168889431442"/>
      <name val="ＭＳ Ｐゴシック"/>
      <family val="3"/>
      <charset val="128"/>
      <scheme val="minor"/>
    </font>
    <font>
      <sz val="10"/>
      <color rgb="FFFF0000"/>
      <name val="ＭＳ Ｐゴシック"/>
      <family val="3"/>
      <charset val="128"/>
      <scheme val="minor"/>
    </font>
    <font>
      <sz val="10"/>
      <color theme="1" tint="4.9989318521683403E-2"/>
      <name val="ＭＳ Ｐゴシック"/>
      <family val="3"/>
      <charset val="128"/>
      <scheme val="minor"/>
    </font>
    <font>
      <sz val="11"/>
      <color indexed="8"/>
      <name val="ＭＳ Ｐゴシック"/>
      <family val="3"/>
      <charset val="128"/>
    </font>
    <font>
      <sz val="14"/>
      <name val="ＭＳ Ｐゴシック"/>
      <family val="3"/>
      <charset val="128"/>
      <scheme val="minor"/>
    </font>
    <font>
      <sz val="11"/>
      <name val="ＭＳ Ｐゴシック"/>
      <family val="3"/>
      <charset val="128"/>
      <scheme val="minor"/>
    </font>
    <font>
      <sz val="10"/>
      <name val="AR Pゴシック体M"/>
      <family val="3"/>
      <charset val="128"/>
    </font>
    <font>
      <sz val="11"/>
      <name val="AR Pゴシック体M"/>
      <family val="3"/>
      <charset val="128"/>
    </font>
    <font>
      <u/>
      <sz val="11"/>
      <name val="AR Pゴシック体M"/>
      <family val="3"/>
      <charset val="128"/>
    </font>
    <font>
      <sz val="11"/>
      <name val="ＭＳ Ｐゴシック"/>
      <family val="3"/>
      <charset val="128"/>
    </font>
    <font>
      <b/>
      <sz val="10"/>
      <name val="ＭＳ Ｐゴシック"/>
      <family val="3"/>
      <charset val="128"/>
      <scheme val="minor"/>
    </font>
    <font>
      <sz val="10"/>
      <color theme="1"/>
      <name val="ＭＳ Ｐゴシック"/>
      <family val="2"/>
      <charset val="128"/>
      <scheme val="minor"/>
    </font>
    <font>
      <sz val="11"/>
      <color theme="1" tint="4.9989318521683403E-2"/>
      <name val="ＭＳ Ｐゴシック"/>
      <family val="3"/>
      <charset val="128"/>
      <scheme val="minor"/>
    </font>
    <font>
      <vertAlign val="superscript"/>
      <sz val="10"/>
      <color theme="1"/>
      <name val="ＭＳ Ｐゴシック"/>
      <family val="3"/>
      <charset val="128"/>
      <scheme val="minor"/>
    </font>
    <font>
      <sz val="10"/>
      <color theme="0" tint="-0.14999847407452621"/>
      <name val="ＭＳ Ｐゴシック"/>
      <family val="3"/>
      <charset val="128"/>
      <scheme val="minor"/>
    </font>
    <font>
      <sz val="11"/>
      <color rgb="FF000000"/>
      <name val="HGPｺﾞｼｯｸM"/>
      <family val="3"/>
      <charset val="128"/>
    </font>
    <font>
      <sz val="11"/>
      <color theme="1"/>
      <name val="HGPｺﾞｼｯｸM"/>
      <family val="3"/>
      <charset val="128"/>
    </font>
    <font>
      <sz val="20"/>
      <color rgb="FF000000"/>
      <name val="HGPｺﾞｼｯｸM"/>
      <family val="3"/>
      <charset val="128"/>
    </font>
    <font>
      <sz val="16"/>
      <name val="HGPｺﾞｼｯｸM"/>
      <family val="3"/>
      <charset val="128"/>
    </font>
    <font>
      <sz val="10"/>
      <color rgb="FF000000"/>
      <name val="HGPｺﾞｼｯｸM"/>
      <family val="3"/>
      <charset val="128"/>
    </font>
  </fonts>
  <fills count="21">
    <fill>
      <patternFill patternType="none"/>
    </fill>
    <fill>
      <patternFill patternType="gray125"/>
    </fill>
    <fill>
      <patternFill patternType="solid">
        <fgColor rgb="FFFFFFFF"/>
        <bgColor rgb="FF000000"/>
      </patternFill>
    </fill>
    <fill>
      <patternFill patternType="solid">
        <fgColor theme="0" tint="-0.14999847407452621"/>
        <bgColor indexed="64"/>
      </patternFill>
    </fill>
    <fill>
      <patternFill patternType="solid">
        <fgColor indexed="2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00FF99"/>
        <bgColor indexed="64"/>
      </patternFill>
    </fill>
    <fill>
      <patternFill patternType="solid">
        <fgColor rgb="FFFFFF66"/>
        <bgColor indexed="64"/>
      </patternFill>
    </fill>
    <fill>
      <patternFill patternType="solid">
        <fgColor rgb="FFFF7C80"/>
        <bgColor indexed="64"/>
      </patternFill>
    </fill>
    <fill>
      <patternFill patternType="solid">
        <fgColor rgb="FF66FF66"/>
        <bgColor indexed="64"/>
      </patternFill>
    </fill>
    <fill>
      <patternFill patternType="solid">
        <fgColor rgb="FFFFFF00"/>
        <bgColor indexed="64"/>
      </patternFill>
    </fill>
    <fill>
      <patternFill patternType="solid">
        <fgColor rgb="FF9966FF"/>
        <bgColor indexed="64"/>
      </patternFill>
    </fill>
    <fill>
      <patternFill patternType="solid">
        <fgColor rgb="FF996633"/>
        <bgColor indexed="64"/>
      </patternFill>
    </fill>
    <fill>
      <patternFill patternType="solid">
        <fgColor theme="6" tint="0.59999389629810485"/>
        <bgColor indexed="64"/>
      </patternFill>
    </fill>
    <fill>
      <patternFill patternType="solid">
        <fgColor rgb="FF99CCFF"/>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22" fillId="0" borderId="0">
      <alignment vertical="center"/>
    </xf>
    <xf numFmtId="0" fontId="28" fillId="0" borderId="0">
      <alignment vertical="center"/>
    </xf>
  </cellStyleXfs>
  <cellXfs count="205">
    <xf numFmtId="0" fontId="0" fillId="0" borderId="0" xfId="0">
      <alignment vertical="center"/>
    </xf>
    <xf numFmtId="0" fontId="4" fillId="0" borderId="2" xfId="1" applyFont="1" applyBorder="1" applyAlignment="1">
      <alignment horizontal="center" vertical="center"/>
    </xf>
    <xf numFmtId="0" fontId="4" fillId="0" borderId="2" xfId="1" applyFont="1" applyBorder="1">
      <alignment vertical="center"/>
    </xf>
    <xf numFmtId="0" fontId="5" fillId="0" borderId="2" xfId="1" applyFont="1" applyBorder="1">
      <alignment vertical="center"/>
    </xf>
    <xf numFmtId="0" fontId="5" fillId="0" borderId="3" xfId="1" applyFont="1" applyBorder="1">
      <alignment vertical="center"/>
    </xf>
    <xf numFmtId="0" fontId="4" fillId="0" borderId="4" xfId="1" applyFont="1" applyBorder="1">
      <alignment vertical="center"/>
    </xf>
    <xf numFmtId="0" fontId="4" fillId="0" borderId="5" xfId="1" applyFont="1" applyBorder="1">
      <alignment vertical="center"/>
    </xf>
    <xf numFmtId="0" fontId="4" fillId="0" borderId="6" xfId="1" applyFont="1" applyBorder="1">
      <alignment vertical="center"/>
    </xf>
    <xf numFmtId="0" fontId="5" fillId="0" borderId="6" xfId="1" applyFont="1" applyBorder="1">
      <alignment vertical="center"/>
    </xf>
    <xf numFmtId="0" fontId="4" fillId="0" borderId="7" xfId="1" applyFont="1" applyBorder="1">
      <alignment vertical="center"/>
    </xf>
    <xf numFmtId="0" fontId="4" fillId="0" borderId="0" xfId="1" applyFont="1" applyAlignment="1">
      <alignment vertical="top" wrapText="1"/>
    </xf>
    <xf numFmtId="0" fontId="6" fillId="0" borderId="0" xfId="1" applyFont="1">
      <alignment vertical="center"/>
    </xf>
    <xf numFmtId="0" fontId="7" fillId="0" borderId="0" xfId="1" applyFont="1">
      <alignment vertical="center"/>
    </xf>
    <xf numFmtId="0" fontId="6" fillId="0" borderId="2" xfId="1" applyFont="1" applyBorder="1" applyAlignment="1">
      <alignment horizontal="center" vertical="center"/>
    </xf>
    <xf numFmtId="0" fontId="4" fillId="2" borderId="2" xfId="1" applyFont="1" applyFill="1" applyBorder="1" applyAlignment="1">
      <alignment horizontal="center" vertical="center"/>
    </xf>
    <xf numFmtId="0" fontId="6" fillId="0" borderId="7" xfId="1" applyFont="1" applyBorder="1">
      <alignment vertical="center"/>
    </xf>
    <xf numFmtId="0" fontId="8" fillId="0" borderId="0" xfId="1" applyFont="1">
      <alignment vertical="center"/>
    </xf>
    <xf numFmtId="0" fontId="6" fillId="0" borderId="0" xfId="1" applyFont="1" applyAlignment="1">
      <alignment horizontal="right" vertical="center"/>
    </xf>
    <xf numFmtId="0" fontId="10" fillId="0" borderId="7" xfId="1" applyFont="1" applyBorder="1" applyAlignment="1">
      <alignment horizontal="left" vertical="center"/>
    </xf>
    <xf numFmtId="0" fontId="10" fillId="0" borderId="0" xfId="1" applyFont="1" applyAlignment="1"/>
    <xf numFmtId="0" fontId="11" fillId="0" borderId="7" xfId="1" applyFont="1" applyBorder="1" applyAlignment="1"/>
    <xf numFmtId="0" fontId="11" fillId="0" borderId="4" xfId="1" applyFont="1" applyBorder="1" applyAlignment="1"/>
    <xf numFmtId="0" fontId="6" fillId="0" borderId="4" xfId="1" applyFont="1" applyBorder="1">
      <alignment vertical="center"/>
    </xf>
    <xf numFmtId="0" fontId="12" fillId="0" borderId="2" xfId="1" applyFont="1" applyBorder="1">
      <alignment vertical="center"/>
    </xf>
    <xf numFmtId="0" fontId="0" fillId="0" borderId="2" xfId="0" applyBorder="1" applyAlignment="1">
      <alignment horizontal="center" vertical="center"/>
    </xf>
    <xf numFmtId="0" fontId="13" fillId="0" borderId="0" xfId="0" applyFont="1">
      <alignment vertical="center"/>
    </xf>
    <xf numFmtId="0" fontId="13" fillId="0" borderId="2" xfId="0" applyFont="1" applyBorder="1" applyAlignment="1">
      <alignment horizontal="center" vertical="center"/>
    </xf>
    <xf numFmtId="0" fontId="13" fillId="3" borderId="0" xfId="0" applyFont="1" applyFill="1">
      <alignment vertical="center"/>
    </xf>
    <xf numFmtId="0" fontId="13" fillId="3" borderId="0" xfId="0" applyFont="1" applyFill="1" applyAlignment="1">
      <alignment vertical="center" wrapText="1"/>
    </xf>
    <xf numFmtId="0" fontId="13" fillId="3" borderId="0" xfId="0" applyFont="1" applyFill="1" applyAlignment="1">
      <alignment horizontal="center" vertical="center"/>
    </xf>
    <xf numFmtId="0" fontId="13" fillId="0" borderId="0" xfId="0" applyFont="1" applyAlignment="1">
      <alignment horizontal="center" vertical="center"/>
    </xf>
    <xf numFmtId="0" fontId="13" fillId="0" borderId="2" xfId="0" applyFont="1" applyBorder="1">
      <alignment vertical="center"/>
    </xf>
    <xf numFmtId="0" fontId="13" fillId="0" borderId="0" xfId="0" applyFont="1" applyAlignment="1">
      <alignment horizontal="right" vertical="center"/>
    </xf>
    <xf numFmtId="0" fontId="15" fillId="0" borderId="0" xfId="0" applyFont="1">
      <alignment vertical="center"/>
    </xf>
    <xf numFmtId="0" fontId="15" fillId="0" borderId="8" xfId="0" applyFont="1" applyBorder="1">
      <alignment vertical="center"/>
    </xf>
    <xf numFmtId="0" fontId="15" fillId="0" borderId="9" xfId="0" applyFont="1" applyBorder="1" applyAlignment="1">
      <alignment horizontal="righ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center" vertical="center"/>
    </xf>
    <xf numFmtId="0" fontId="15" fillId="0" borderId="11" xfId="0" applyFont="1" applyBorder="1">
      <alignment vertical="center"/>
    </xf>
    <xf numFmtId="0" fontId="15" fillId="0" borderId="0" xfId="0" applyFont="1" applyAlignment="1">
      <alignment horizontal="right" vertical="center"/>
    </xf>
    <xf numFmtId="0" fontId="14" fillId="0" borderId="12" xfId="0" applyFont="1" applyBorder="1" applyAlignment="1">
      <alignment horizontal="center" vertical="center"/>
    </xf>
    <xf numFmtId="0" fontId="15" fillId="4" borderId="3" xfId="0" applyFont="1" applyFill="1" applyBorder="1">
      <alignment vertical="center"/>
    </xf>
    <xf numFmtId="0" fontId="15" fillId="4" borderId="4" xfId="0" applyFont="1" applyFill="1" applyBorder="1" applyAlignment="1">
      <alignment horizontal="right" vertical="center"/>
    </xf>
    <xf numFmtId="0" fontId="14"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0" borderId="0" xfId="0" applyFont="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15" fillId="0" borderId="14" xfId="0" applyFont="1" applyBorder="1">
      <alignment vertical="center"/>
    </xf>
    <xf numFmtId="0" fontId="15" fillId="0" borderId="7" xfId="0" applyFont="1" applyBorder="1" applyAlignment="1">
      <alignment horizontal="right" vertical="center"/>
    </xf>
    <xf numFmtId="0" fontId="15" fillId="0" borderId="2" xfId="0" applyFont="1" applyBorder="1">
      <alignment vertical="center"/>
    </xf>
    <xf numFmtId="0" fontId="14" fillId="0" borderId="2" xfId="0"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vertical="center"/>
    </xf>
    <xf numFmtId="49" fontId="0" fillId="0" borderId="2" xfId="0" applyNumberFormat="1" applyBorder="1" applyAlignment="1">
      <alignment horizontal="center" vertical="center"/>
    </xf>
    <xf numFmtId="176" fontId="0" fillId="0" borderId="2" xfId="0" applyNumberFormat="1" applyBorder="1" applyAlignment="1">
      <alignment horizontal="center" vertical="center"/>
    </xf>
    <xf numFmtId="0" fontId="0" fillId="0" borderId="15" xfId="0" applyBorder="1" applyAlignment="1">
      <alignment horizontal="center" vertical="center"/>
    </xf>
    <xf numFmtId="0" fontId="16" fillId="0" borderId="2" xfId="0" applyFont="1" applyBorder="1" applyAlignment="1">
      <alignment horizontal="center" vertical="center"/>
    </xf>
    <xf numFmtId="0" fontId="17" fillId="0" borderId="2" xfId="1" applyFont="1" applyBorder="1">
      <alignment vertical="center"/>
    </xf>
    <xf numFmtId="56" fontId="15" fillId="0" borderId="2" xfId="0" applyNumberFormat="1" applyFont="1" applyBorder="1">
      <alignment vertical="center"/>
    </xf>
    <xf numFmtId="0" fontId="17" fillId="0" borderId="2" xfId="1" applyFont="1" applyBorder="1" applyAlignment="1">
      <alignment vertical="center" wrapText="1"/>
    </xf>
    <xf numFmtId="0" fontId="13" fillId="6" borderId="0" xfId="0" applyFont="1" applyFill="1">
      <alignment vertical="center"/>
    </xf>
    <xf numFmtId="0" fontId="13" fillId="7" borderId="0" xfId="0" applyFont="1" applyFill="1">
      <alignment vertical="center"/>
    </xf>
    <xf numFmtId="0" fontId="13" fillId="13" borderId="0" xfId="0" applyFont="1" applyFill="1">
      <alignment vertical="center"/>
    </xf>
    <xf numFmtId="0" fontId="13" fillId="14" borderId="0" xfId="0" applyFont="1" applyFill="1">
      <alignment vertical="center"/>
    </xf>
    <xf numFmtId="0" fontId="13" fillId="15" borderId="0" xfId="0" applyFont="1" applyFill="1">
      <alignment vertical="center"/>
    </xf>
    <xf numFmtId="0" fontId="13" fillId="16" borderId="0" xfId="0" applyFont="1" applyFill="1">
      <alignment vertical="center"/>
    </xf>
    <xf numFmtId="0" fontId="13" fillId="17" borderId="0" xfId="0" applyFont="1" applyFill="1">
      <alignment vertical="center"/>
    </xf>
    <xf numFmtId="0" fontId="14" fillId="17" borderId="0" xfId="0" applyFont="1" applyFill="1">
      <alignment vertical="center"/>
    </xf>
    <xf numFmtId="0" fontId="13" fillId="18" borderId="0" xfId="0" applyFont="1" applyFill="1">
      <alignment vertical="center"/>
    </xf>
    <xf numFmtId="0" fontId="13" fillId="19" borderId="0" xfId="0" applyFont="1" applyFill="1">
      <alignment vertical="center"/>
    </xf>
    <xf numFmtId="0" fontId="13" fillId="0" borderId="0" xfId="0" applyFont="1" applyAlignment="1">
      <alignment horizontal="left" vertical="center" wrapText="1"/>
    </xf>
    <xf numFmtId="0" fontId="13" fillId="0" borderId="0" xfId="0" applyFont="1" applyAlignment="1">
      <alignment vertical="center" wrapText="1"/>
    </xf>
    <xf numFmtId="0" fontId="13" fillId="5" borderId="0" xfId="0" applyFont="1" applyFill="1">
      <alignment vertical="center"/>
    </xf>
    <xf numFmtId="0" fontId="13" fillId="9" borderId="0" xfId="0" applyFont="1" applyFill="1">
      <alignment vertical="center"/>
    </xf>
    <xf numFmtId="0" fontId="13" fillId="8" borderId="0" xfId="0" applyFont="1" applyFill="1">
      <alignment vertical="center"/>
    </xf>
    <xf numFmtId="0" fontId="13" fillId="11" borderId="0" xfId="0" applyFont="1" applyFill="1">
      <alignment vertical="center"/>
    </xf>
    <xf numFmtId="0" fontId="13" fillId="10" borderId="0" xfId="0" applyFont="1" applyFill="1">
      <alignment vertical="center"/>
    </xf>
    <xf numFmtId="0" fontId="13" fillId="12" borderId="0" xfId="0" applyFont="1" applyFill="1">
      <alignment vertical="center"/>
    </xf>
    <xf numFmtId="0" fontId="18" fillId="0" borderId="0" xfId="0" applyFont="1">
      <alignment vertical="center"/>
    </xf>
    <xf numFmtId="0" fontId="13" fillId="20" borderId="0" xfId="0" applyFont="1" applyFill="1">
      <alignment vertical="center"/>
    </xf>
    <xf numFmtId="0" fontId="18" fillId="20" borderId="0" xfId="0" applyFont="1" applyFill="1">
      <alignment vertical="center"/>
    </xf>
    <xf numFmtId="0" fontId="13" fillId="20" borderId="0" xfId="0" applyFont="1" applyFill="1" applyAlignment="1">
      <alignment vertical="center" wrapText="1"/>
    </xf>
    <xf numFmtId="0" fontId="13" fillId="20" borderId="2" xfId="0" applyFont="1" applyFill="1" applyBorder="1" applyAlignment="1">
      <alignment horizontal="center" vertical="center"/>
    </xf>
    <xf numFmtId="0" fontId="13" fillId="20" borderId="2" xfId="0" applyFont="1" applyFill="1" applyBorder="1">
      <alignment vertical="center"/>
    </xf>
    <xf numFmtId="0" fontId="13" fillId="0" borderId="0" xfId="0" applyFont="1" applyAlignment="1">
      <alignment vertical="center" shrinkToFit="1"/>
    </xf>
    <xf numFmtId="0" fontId="14" fillId="0" borderId="0" xfId="0" applyFont="1" applyAlignment="1">
      <alignment vertical="center" wrapText="1"/>
    </xf>
    <xf numFmtId="0" fontId="14"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0" borderId="2" xfId="0" applyFont="1" applyBorder="1" applyAlignment="1">
      <alignment horizontal="center" vertical="center"/>
    </xf>
    <xf numFmtId="0" fontId="21" fillId="0" borderId="2" xfId="0" applyFont="1" applyBorder="1">
      <alignment vertical="center"/>
    </xf>
    <xf numFmtId="0" fontId="14" fillId="0" borderId="0" xfId="2" applyFont="1">
      <alignment vertical="center"/>
    </xf>
    <xf numFmtId="0" fontId="23" fillId="0" borderId="0" xfId="2" applyFont="1" applyAlignment="1">
      <alignment vertical="center" wrapText="1"/>
    </xf>
    <xf numFmtId="0" fontId="24" fillId="0" borderId="0" xfId="1" applyFont="1">
      <alignment vertical="center"/>
    </xf>
    <xf numFmtId="0" fontId="14" fillId="0" borderId="0" xfId="2" applyFont="1" applyAlignment="1">
      <alignment vertical="center" wrapText="1"/>
    </xf>
    <xf numFmtId="0" fontId="14" fillId="0" borderId="0" xfId="1" applyFont="1">
      <alignment vertical="center"/>
    </xf>
    <xf numFmtId="0" fontId="24" fillId="0" borderId="17" xfId="1" applyFont="1" applyBorder="1">
      <alignment vertical="center"/>
    </xf>
    <xf numFmtId="0" fontId="24" fillId="0" borderId="18" xfId="1" applyFont="1" applyBorder="1">
      <alignment vertical="center"/>
    </xf>
    <xf numFmtId="0" fontId="24" fillId="0" borderId="19" xfId="1" applyFont="1" applyBorder="1">
      <alignment vertical="center"/>
    </xf>
    <xf numFmtId="0" fontId="24" fillId="0" borderId="20" xfId="1" applyFont="1" applyBorder="1">
      <alignment vertical="center"/>
    </xf>
    <xf numFmtId="0" fontId="24" fillId="0" borderId="2" xfId="1" applyFont="1" applyBorder="1">
      <alignment vertical="center"/>
    </xf>
    <xf numFmtId="0" fontId="24" fillId="0" borderId="21" xfId="1" applyFont="1" applyBorder="1">
      <alignment vertical="center"/>
    </xf>
    <xf numFmtId="0" fontId="24" fillId="0" borderId="22" xfId="1" applyFont="1" applyBorder="1">
      <alignment vertical="center"/>
    </xf>
    <xf numFmtId="0" fontId="24" fillId="0" borderId="23" xfId="1" applyFont="1" applyBorder="1">
      <alignment vertical="center"/>
    </xf>
    <xf numFmtId="0" fontId="24" fillId="0" borderId="24" xfId="1" applyFont="1" applyBorder="1">
      <alignment vertical="center"/>
    </xf>
    <xf numFmtId="0" fontId="24" fillId="0" borderId="31" xfId="1" applyFont="1" applyBorder="1">
      <alignment vertical="center"/>
    </xf>
    <xf numFmtId="0" fontId="24" fillId="0" borderId="34" xfId="1" applyFont="1" applyBorder="1">
      <alignment vertical="center"/>
    </xf>
    <xf numFmtId="0" fontId="24" fillId="0" borderId="35" xfId="1" applyFont="1" applyBorder="1">
      <alignment vertical="center"/>
    </xf>
    <xf numFmtId="0" fontId="14" fillId="0" borderId="2" xfId="3" applyFont="1" applyBorder="1" applyAlignment="1">
      <alignment horizontal="center" vertical="center"/>
    </xf>
    <xf numFmtId="0" fontId="14" fillId="3" borderId="2" xfId="3" applyFont="1" applyFill="1" applyBorder="1">
      <alignment vertical="center"/>
    </xf>
    <xf numFmtId="0" fontId="14" fillId="0" borderId="3" xfId="3" applyFont="1" applyBorder="1" applyAlignment="1">
      <alignment horizontal="left" vertical="center" wrapText="1"/>
    </xf>
    <xf numFmtId="0" fontId="14" fillId="0" borderId="5" xfId="3" applyFont="1" applyBorder="1" applyAlignment="1">
      <alignment horizontal="center" vertical="center" wrapText="1"/>
    </xf>
    <xf numFmtId="0" fontId="14" fillId="0" borderId="2" xfId="3" applyFont="1" applyBorder="1">
      <alignment vertical="center"/>
    </xf>
    <xf numFmtId="0" fontId="14" fillId="0" borderId="3" xfId="3" applyFont="1" applyBorder="1" applyAlignment="1">
      <alignment vertical="center" wrapText="1"/>
    </xf>
    <xf numFmtId="0" fontId="14" fillId="3" borderId="2" xfId="3" applyFont="1" applyFill="1" applyBorder="1" applyAlignment="1">
      <alignment horizontal="center" vertical="center"/>
    </xf>
    <xf numFmtId="177" fontId="14" fillId="3" borderId="2" xfId="3" applyNumberFormat="1" applyFont="1" applyFill="1" applyBorder="1">
      <alignment vertical="center"/>
    </xf>
    <xf numFmtId="0" fontId="24" fillId="0" borderId="2" xfId="3" applyFont="1" applyBorder="1" applyAlignment="1">
      <alignment horizontal="left" vertical="center" wrapText="1"/>
    </xf>
    <xf numFmtId="0" fontId="24" fillId="0" borderId="2" xfId="3" applyFont="1"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2" xfId="0" applyFont="1" applyBorder="1" applyAlignment="1">
      <alignment horizontal="center" vertical="center"/>
    </xf>
    <xf numFmtId="0" fontId="2" fillId="0" borderId="2" xfId="0" applyFont="1" applyBorder="1">
      <alignment vertical="center"/>
    </xf>
    <xf numFmtId="0" fontId="31" fillId="0" borderId="0" xfId="0" applyFont="1" applyAlignment="1">
      <alignment vertical="center" wrapText="1"/>
    </xf>
    <xf numFmtId="0" fontId="30" fillId="0" borderId="0" xfId="0" applyFont="1">
      <alignment vertical="center"/>
    </xf>
    <xf numFmtId="0" fontId="30" fillId="0" borderId="0" xfId="0" applyFont="1" applyAlignment="1">
      <alignment vertical="center" wrapText="1"/>
    </xf>
    <xf numFmtId="0" fontId="0" fillId="0" borderId="0" xfId="0" applyAlignment="1">
      <alignment horizontal="left" vertical="center"/>
    </xf>
    <xf numFmtId="0" fontId="14" fillId="0" borderId="0" xfId="0" applyFont="1" applyAlignment="1">
      <alignment horizontal="left" vertical="center" wrapText="1"/>
    </xf>
    <xf numFmtId="0" fontId="20" fillId="0" borderId="0" xfId="0" applyFont="1">
      <alignment vertical="center"/>
    </xf>
    <xf numFmtId="0" fontId="21" fillId="14" borderId="0" xfId="0" applyFont="1" applyFill="1">
      <alignment vertical="center"/>
    </xf>
    <xf numFmtId="0" fontId="34" fillId="0" borderId="0" xfId="1" applyFont="1">
      <alignment vertical="center"/>
    </xf>
    <xf numFmtId="0" fontId="35" fillId="0" borderId="0" xfId="0" applyFont="1">
      <alignment vertical="center"/>
    </xf>
    <xf numFmtId="0" fontId="37" fillId="0" borderId="0" xfId="1" applyFont="1" applyAlignment="1">
      <alignment horizontal="right" vertical="center"/>
    </xf>
    <xf numFmtId="0" fontId="37" fillId="0" borderId="0" xfId="1" applyFont="1">
      <alignment vertical="center"/>
    </xf>
    <xf numFmtId="0" fontId="38" fillId="0" borderId="0" xfId="1" applyFont="1">
      <alignment vertical="center"/>
    </xf>
    <xf numFmtId="0" fontId="34" fillId="0" borderId="0" xfId="1" applyFont="1" applyAlignment="1">
      <alignment horizontal="center" vertical="center"/>
    </xf>
    <xf numFmtId="0" fontId="36" fillId="0" borderId="0" xfId="1" applyFont="1" applyAlignment="1">
      <alignment horizontal="center" vertical="center"/>
    </xf>
    <xf numFmtId="0" fontId="37" fillId="0" borderId="0" xfId="1" applyFont="1" applyAlignment="1">
      <alignment horizontal="right" vertical="center"/>
    </xf>
    <xf numFmtId="0" fontId="37" fillId="0" borderId="0" xfId="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horizontal="left" vertical="center"/>
    </xf>
    <xf numFmtId="0" fontId="21" fillId="0" borderId="0" xfId="0" applyFont="1" applyAlignment="1">
      <alignment horizontal="left" vertical="center" wrapText="1"/>
    </xf>
    <xf numFmtId="0" fontId="13" fillId="0" borderId="0" xfId="0" applyFont="1" applyAlignment="1">
      <alignment vertical="center" wrapText="1"/>
    </xf>
    <xf numFmtId="0" fontId="0" fillId="0" borderId="0" xfId="0">
      <alignment vertical="center"/>
    </xf>
    <xf numFmtId="0" fontId="30" fillId="0" borderId="0" xfId="0" applyFont="1" applyAlignment="1">
      <alignment horizontal="left" vertical="center" wrapText="1"/>
    </xf>
    <xf numFmtId="0" fontId="2" fillId="0" borderId="0" xfId="0" applyFont="1" applyAlignment="1">
      <alignment horizontal="left" vertical="center" wrapText="1"/>
    </xf>
    <xf numFmtId="0" fontId="14" fillId="0" borderId="0" xfId="0" applyFont="1" applyAlignment="1">
      <alignment horizontal="left" vertical="center" wrapText="1"/>
    </xf>
    <xf numFmtId="0" fontId="24" fillId="0" borderId="17" xfId="1" applyFont="1" applyBorder="1" applyAlignment="1">
      <alignment horizontal="center" vertical="center"/>
    </xf>
    <xf numFmtId="0" fontId="24" fillId="0" borderId="28" xfId="1" applyFont="1" applyBorder="1" applyAlignment="1">
      <alignment horizontal="center" vertical="center"/>
    </xf>
    <xf numFmtId="0" fontId="25" fillId="0" borderId="18" xfId="1" applyFont="1" applyBorder="1" applyAlignment="1">
      <alignment horizontal="center" vertical="center"/>
    </xf>
    <xf numFmtId="0" fontId="25" fillId="0" borderId="1" xfId="1" applyFont="1" applyBorder="1" applyAlignment="1">
      <alignment horizontal="center" vertical="center"/>
    </xf>
    <xf numFmtId="0" fontId="25" fillId="20" borderId="18" xfId="2" applyFont="1" applyFill="1" applyBorder="1" applyAlignment="1">
      <alignment horizontal="left" vertical="center" wrapText="1"/>
    </xf>
    <xf numFmtId="0" fontId="25" fillId="20" borderId="1" xfId="2" applyFont="1" applyFill="1" applyBorder="1" applyAlignment="1">
      <alignment horizontal="left" vertical="center" wrapText="1"/>
    </xf>
    <xf numFmtId="0" fontId="24" fillId="0" borderId="25" xfId="1" applyFont="1" applyBorder="1" applyAlignment="1">
      <alignment horizontal="center" vertical="center"/>
    </xf>
    <xf numFmtId="0" fontId="24" fillId="0" borderId="16" xfId="1" applyFont="1" applyBorder="1" applyAlignment="1">
      <alignment horizontal="center" vertical="center"/>
    </xf>
    <xf numFmtId="0" fontId="24" fillId="0" borderId="27" xfId="1" applyFont="1" applyBorder="1" applyAlignment="1">
      <alignment horizontal="center" vertical="center"/>
    </xf>
    <xf numFmtId="0" fontId="24" fillId="0" borderId="29" xfId="1" applyFont="1" applyBorder="1" applyAlignment="1">
      <alignment horizontal="center" vertical="center"/>
    </xf>
    <xf numFmtId="0" fontId="26" fillId="0" borderId="23" xfId="1" applyFont="1" applyBorder="1" applyAlignment="1">
      <alignment horizontal="left" vertical="center" wrapText="1" indent="1"/>
    </xf>
    <xf numFmtId="0" fontId="25" fillId="0" borderId="18" xfId="1" applyFont="1" applyBorder="1" applyAlignment="1">
      <alignment horizontal="center" vertical="center" textRotation="255"/>
    </xf>
    <xf numFmtId="0" fontId="25" fillId="0" borderId="2" xfId="1" applyFont="1" applyBorder="1" applyAlignment="1">
      <alignment horizontal="center" vertical="center" textRotation="255"/>
    </xf>
    <xf numFmtId="0" fontId="25" fillId="0" borderId="23" xfId="1" applyFont="1" applyBorder="1" applyAlignment="1">
      <alignment horizontal="center" vertical="center" textRotation="255"/>
    </xf>
    <xf numFmtId="0" fontId="26" fillId="0" borderId="18" xfId="1" applyFont="1" applyBorder="1" applyAlignment="1">
      <alignment horizontal="left" vertical="center" wrapText="1" indent="1"/>
    </xf>
    <xf numFmtId="0" fontId="26" fillId="0" borderId="2" xfId="1" applyFont="1" applyBorder="1" applyAlignment="1">
      <alignment horizontal="left" vertical="center" wrapText="1" indent="1"/>
    </xf>
    <xf numFmtId="0" fontId="26" fillId="0" borderId="2" xfId="1" applyFont="1" applyBorder="1" applyAlignment="1">
      <alignment horizontal="left" vertical="center" wrapText="1"/>
    </xf>
    <xf numFmtId="0" fontId="24" fillId="0" borderId="30" xfId="1" applyFont="1" applyBorder="1" applyAlignment="1">
      <alignment horizontal="center" vertical="center" textRotation="255"/>
    </xf>
    <xf numFmtId="0" fontId="24" fillId="0" borderId="12" xfId="1" applyFont="1" applyBorder="1" applyAlignment="1">
      <alignment horizontal="center" vertical="center" textRotation="255"/>
    </xf>
    <xf numFmtId="0" fontId="24" fillId="0" borderId="32" xfId="1" applyFont="1" applyBorder="1" applyAlignment="1">
      <alignment horizontal="center" vertical="center" textRotation="255"/>
    </xf>
    <xf numFmtId="0" fontId="24" fillId="0" borderId="33" xfId="1" applyFont="1" applyBorder="1" applyAlignment="1">
      <alignment horizontal="center" vertical="center" textRotation="255"/>
    </xf>
    <xf numFmtId="0" fontId="25" fillId="0" borderId="25" xfId="1" applyFont="1" applyBorder="1" applyAlignment="1">
      <alignment horizontal="center" vertical="center" textRotation="255" wrapText="1"/>
    </xf>
    <xf numFmtId="0" fontId="25" fillId="0" borderId="26" xfId="1" applyFont="1" applyBorder="1" applyAlignment="1">
      <alignment horizontal="center" vertical="center" textRotation="255" wrapText="1"/>
    </xf>
    <xf numFmtId="0" fontId="29" fillId="3" borderId="2" xfId="3" applyFont="1" applyFill="1" applyBorder="1" applyAlignment="1">
      <alignment horizontal="left" vertical="center" wrapText="1"/>
    </xf>
    <xf numFmtId="0" fontId="14" fillId="0" borderId="7" xfId="3" applyFont="1" applyBorder="1" applyAlignment="1">
      <alignment horizontal="left" vertical="center"/>
    </xf>
    <xf numFmtId="0" fontId="14" fillId="0" borderId="3" xfId="3" applyFont="1" applyBorder="1" applyAlignment="1">
      <alignment horizontal="right" vertical="center"/>
    </xf>
    <xf numFmtId="0" fontId="14" fillId="0" borderId="4" xfId="3" applyFont="1" applyBorder="1" applyAlignment="1">
      <alignment horizontal="right" vertical="center"/>
    </xf>
    <xf numFmtId="0" fontId="14" fillId="0" borderId="5" xfId="3" applyFont="1" applyBorder="1" applyAlignment="1">
      <alignment horizontal="right" vertical="center"/>
    </xf>
    <xf numFmtId="0" fontId="14" fillId="3" borderId="2" xfId="3" applyFont="1" applyFill="1" applyBorder="1" applyAlignment="1">
      <alignment horizontal="left" vertical="center" wrapText="1"/>
    </xf>
    <xf numFmtId="0" fontId="14" fillId="0" borderId="1" xfId="3" applyFont="1" applyBorder="1" applyAlignment="1">
      <alignment horizontal="center" vertical="center"/>
    </xf>
    <xf numFmtId="0" fontId="14" fillId="0" borderId="16" xfId="3" applyFont="1" applyBorder="1" applyAlignment="1">
      <alignment horizontal="center" vertical="center"/>
    </xf>
    <xf numFmtId="0" fontId="14" fillId="0" borderId="6" xfId="3" applyFont="1" applyBorder="1" applyAlignment="1">
      <alignment horizontal="center" vertical="center"/>
    </xf>
    <xf numFmtId="0" fontId="11" fillId="0" borderId="4" xfId="1" applyFont="1" applyBorder="1" applyAlignment="1">
      <alignment horizontal="center"/>
    </xf>
    <xf numFmtId="0" fontId="6" fillId="0" borderId="0" xfId="1" applyFont="1" applyAlignment="1">
      <alignment horizontal="left" vertical="top" wrapText="1"/>
    </xf>
    <xf numFmtId="0" fontId="4" fillId="0" borderId="0" xfId="0" applyFont="1" applyAlignment="1">
      <alignment horizontal="left" vertical="top" wrapText="1" readingOrder="1"/>
    </xf>
    <xf numFmtId="0" fontId="4" fillId="0" borderId="0" xfId="1" applyFont="1" applyAlignment="1">
      <alignment horizontal="left" vertical="top" wrapText="1"/>
    </xf>
    <xf numFmtId="0" fontId="7" fillId="0" borderId="7" xfId="1" applyFont="1" applyBorder="1" applyAlignment="1">
      <alignment horizontal="left" vertical="center"/>
    </xf>
    <xf numFmtId="0" fontId="11" fillId="0" borderId="7" xfId="1" applyFont="1" applyBorder="1" applyAlignment="1">
      <alignment horizontal="center"/>
    </xf>
    <xf numFmtId="0" fontId="6" fillId="0" borderId="0" xfId="1" applyFont="1" applyAlignment="1">
      <alignment horizontal="center" vertical="center"/>
    </xf>
    <xf numFmtId="0" fontId="4" fillId="0" borderId="1" xfId="1" applyFont="1" applyBorder="1" applyAlignment="1">
      <alignment horizontal="center" vertical="center"/>
    </xf>
    <xf numFmtId="0" fontId="9" fillId="0" borderId="0" xfId="1" applyFont="1" applyAlignment="1">
      <alignment horizontal="center" vertical="center"/>
    </xf>
    <xf numFmtId="0" fontId="4" fillId="0" borderId="6"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4" xfId="1" applyFont="1" applyBorder="1" applyAlignment="1">
      <alignment horizontal="left" vertical="center"/>
    </xf>
    <xf numFmtId="0" fontId="5" fillId="0" borderId="7" xfId="1" applyFont="1" applyBorder="1" applyAlignment="1">
      <alignment horizontal="left" vertical="center"/>
    </xf>
    <xf numFmtId="0" fontId="5" fillId="0" borderId="13" xfId="1" applyFont="1" applyBorder="1" applyAlignment="1">
      <alignment horizontal="left" vertical="center"/>
    </xf>
    <xf numFmtId="0" fontId="0" fillId="0" borderId="0" xfId="0" applyAlignment="1">
      <alignment horizontal="center" vertical="center"/>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colors>
    <mruColors>
      <color rgb="FF66FF66"/>
      <color rgb="FF99CCFF"/>
      <color rgb="FFFFCC00"/>
      <color rgb="FFC3BA09"/>
      <color rgb="FF0461C8"/>
      <color rgb="FF339966"/>
      <color rgb="FF666699"/>
      <color rgb="FF996633"/>
      <color rgb="FF9966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view="pageLayout" zoomScaleNormal="100" workbookViewId="0">
      <selection activeCell="B1" sqref="B1:I1"/>
    </sheetView>
  </sheetViews>
  <sheetFormatPr defaultColWidth="9" defaultRowHeight="13.2"/>
  <cols>
    <col min="1" max="10" width="8.88671875" style="136" customWidth="1"/>
    <col min="11" max="16384" width="9" style="137"/>
  </cols>
  <sheetData>
    <row r="1" spans="1:10">
      <c r="B1" s="141" t="s">
        <v>1257</v>
      </c>
      <c r="C1" s="141"/>
      <c r="D1" s="141"/>
      <c r="E1" s="141"/>
      <c r="F1" s="141"/>
      <c r="G1" s="141"/>
      <c r="H1" s="141"/>
      <c r="I1" s="141"/>
    </row>
    <row r="6" spans="1:10">
      <c r="A6" s="142"/>
      <c r="B6" s="142"/>
      <c r="C6" s="142"/>
      <c r="D6" s="142"/>
      <c r="E6" s="142"/>
      <c r="F6" s="142"/>
      <c r="G6" s="142"/>
      <c r="H6" s="142"/>
      <c r="I6" s="142"/>
      <c r="J6" s="142"/>
    </row>
    <row r="7" spans="1:10">
      <c r="A7" s="142"/>
      <c r="B7" s="142"/>
      <c r="C7" s="142"/>
      <c r="D7" s="142"/>
      <c r="E7" s="142"/>
      <c r="F7" s="142"/>
      <c r="G7" s="142"/>
      <c r="H7" s="142"/>
      <c r="I7" s="142"/>
      <c r="J7" s="142"/>
    </row>
    <row r="8" spans="1:10">
      <c r="A8" s="142" t="s">
        <v>1258</v>
      </c>
      <c r="B8" s="142"/>
      <c r="C8" s="142"/>
      <c r="D8" s="142"/>
      <c r="E8" s="142"/>
      <c r="F8" s="142"/>
      <c r="G8" s="142"/>
      <c r="H8" s="142"/>
      <c r="I8" s="142"/>
      <c r="J8" s="142"/>
    </row>
    <row r="9" spans="1:10">
      <c r="A9" s="142"/>
      <c r="B9" s="142"/>
      <c r="C9" s="142"/>
      <c r="D9" s="142"/>
      <c r="E9" s="142"/>
      <c r="F9" s="142"/>
      <c r="G9" s="142"/>
      <c r="H9" s="142"/>
      <c r="I9" s="142"/>
      <c r="J9" s="142"/>
    </row>
    <row r="15" spans="1:10" ht="19.2">
      <c r="B15" s="138">
        <v>1</v>
      </c>
      <c r="C15" s="139" t="s">
        <v>401</v>
      </c>
      <c r="D15" s="139"/>
      <c r="E15" s="139"/>
      <c r="F15" s="139"/>
      <c r="G15" s="139"/>
    </row>
    <row r="16" spans="1:10" ht="19.2">
      <c r="A16" s="140"/>
      <c r="B16" s="138">
        <v>2</v>
      </c>
      <c r="C16" s="139" t="s">
        <v>402</v>
      </c>
      <c r="D16" s="139"/>
      <c r="E16" s="139"/>
      <c r="F16" s="139"/>
      <c r="G16" s="139"/>
      <c r="H16" s="140"/>
      <c r="I16" s="140"/>
      <c r="J16" s="140"/>
    </row>
    <row r="17" spans="1:10" ht="19.2">
      <c r="A17" s="140"/>
      <c r="B17" s="138">
        <v>3</v>
      </c>
      <c r="C17" s="139" t="s">
        <v>403</v>
      </c>
      <c r="D17" s="139"/>
      <c r="E17" s="139"/>
      <c r="F17" s="139"/>
      <c r="G17" s="139"/>
      <c r="H17" s="140"/>
      <c r="I17" s="140"/>
      <c r="J17" s="140"/>
    </row>
    <row r="18" spans="1:10">
      <c r="A18" s="140"/>
      <c r="B18" s="143">
        <v>4</v>
      </c>
      <c r="C18" s="144" t="s">
        <v>417</v>
      </c>
      <c r="D18" s="144"/>
      <c r="E18" s="144"/>
      <c r="F18" s="144"/>
      <c r="G18" s="144"/>
      <c r="H18" s="140"/>
      <c r="I18" s="140"/>
      <c r="J18" s="140"/>
    </row>
    <row r="19" spans="1:10">
      <c r="A19" s="140"/>
      <c r="B19" s="143"/>
      <c r="C19" s="144"/>
      <c r="D19" s="144"/>
      <c r="E19" s="144"/>
      <c r="F19" s="144"/>
      <c r="G19" s="144"/>
      <c r="H19" s="140"/>
      <c r="I19" s="140"/>
      <c r="J19" s="140"/>
    </row>
    <row r="20" spans="1:10" ht="19.2">
      <c r="A20" s="140"/>
      <c r="B20" s="138">
        <v>5</v>
      </c>
      <c r="C20" s="139" t="s">
        <v>418</v>
      </c>
      <c r="D20" s="139"/>
      <c r="E20" s="139"/>
      <c r="F20" s="139"/>
      <c r="G20" s="139"/>
      <c r="H20" s="140"/>
      <c r="I20" s="140"/>
      <c r="J20" s="140"/>
    </row>
    <row r="21" spans="1:10" ht="19.2">
      <c r="A21" s="140"/>
      <c r="B21" s="138">
        <v>6</v>
      </c>
      <c r="C21" s="139" t="s">
        <v>951</v>
      </c>
      <c r="D21" s="139"/>
      <c r="E21" s="139"/>
      <c r="F21" s="139"/>
      <c r="G21" s="139"/>
      <c r="H21" s="140"/>
      <c r="I21" s="140"/>
      <c r="J21" s="140"/>
    </row>
    <row r="22" spans="1:10">
      <c r="A22" s="140"/>
      <c r="B22" s="140"/>
      <c r="C22" s="140"/>
      <c r="D22" s="140"/>
      <c r="E22" s="140"/>
      <c r="F22" s="140"/>
      <c r="G22" s="140"/>
      <c r="H22" s="140"/>
      <c r="I22" s="140"/>
      <c r="J22" s="140"/>
    </row>
    <row r="24" spans="1:10">
      <c r="C24" s="137"/>
      <c r="D24" s="137"/>
      <c r="E24" s="137"/>
      <c r="F24" s="137"/>
      <c r="G24" s="137"/>
      <c r="H24" s="137"/>
      <c r="I24" s="137"/>
      <c r="J24" s="137"/>
    </row>
    <row r="25" spans="1:10">
      <c r="C25" s="137"/>
      <c r="D25" s="137"/>
      <c r="E25" s="137"/>
      <c r="F25" s="137"/>
      <c r="G25" s="137"/>
      <c r="H25" s="137"/>
      <c r="I25" s="137"/>
      <c r="J25" s="137"/>
    </row>
    <row r="26" spans="1:10">
      <c r="C26" s="137"/>
      <c r="D26" s="137"/>
      <c r="E26" s="137"/>
      <c r="F26" s="137"/>
      <c r="G26" s="137"/>
      <c r="H26" s="137"/>
      <c r="I26" s="137"/>
      <c r="J26" s="137"/>
    </row>
    <row r="27" spans="1:10">
      <c r="C27" s="137"/>
      <c r="D27" s="137"/>
      <c r="E27" s="137"/>
      <c r="F27" s="137"/>
      <c r="G27" s="137"/>
      <c r="H27" s="137"/>
      <c r="I27" s="137"/>
      <c r="J27" s="137"/>
    </row>
    <row r="28" spans="1:10">
      <c r="C28" s="137"/>
      <c r="D28" s="137"/>
      <c r="E28" s="137"/>
      <c r="F28" s="137"/>
      <c r="G28" s="137"/>
      <c r="H28" s="137"/>
      <c r="I28" s="137"/>
      <c r="J28" s="137"/>
    </row>
    <row r="29" spans="1:10">
      <c r="C29" s="137"/>
      <c r="D29" s="137"/>
      <c r="E29" s="137"/>
      <c r="F29" s="137"/>
      <c r="G29" s="137"/>
      <c r="H29" s="137"/>
      <c r="I29" s="137"/>
      <c r="J29" s="137"/>
    </row>
    <row r="30" spans="1:10">
      <c r="C30" s="137"/>
      <c r="D30" s="137"/>
      <c r="E30" s="137"/>
      <c r="F30" s="137"/>
      <c r="G30" s="137"/>
      <c r="H30" s="137"/>
      <c r="I30" s="137"/>
      <c r="J30" s="137"/>
    </row>
    <row r="31" spans="1:10">
      <c r="C31" s="137"/>
      <c r="D31" s="137"/>
      <c r="E31" s="137"/>
      <c r="F31" s="137"/>
      <c r="G31" s="137"/>
      <c r="H31" s="137"/>
      <c r="I31" s="137"/>
      <c r="J31" s="137"/>
    </row>
    <row r="32" spans="1:10">
      <c r="C32" s="137"/>
      <c r="D32" s="137"/>
      <c r="E32" s="137"/>
      <c r="F32" s="137"/>
      <c r="G32" s="137"/>
      <c r="H32" s="137"/>
      <c r="I32" s="137"/>
      <c r="J32" s="137"/>
    </row>
    <row r="33" spans="3:10">
      <c r="C33" s="137"/>
      <c r="D33" s="137"/>
      <c r="E33" s="137"/>
      <c r="F33" s="137"/>
      <c r="G33" s="137"/>
      <c r="H33" s="137"/>
      <c r="I33" s="137"/>
      <c r="J33" s="137"/>
    </row>
    <row r="34" spans="3:10">
      <c r="C34" s="137"/>
      <c r="D34" s="137"/>
      <c r="E34" s="137"/>
      <c r="F34" s="137"/>
      <c r="G34" s="137"/>
      <c r="H34" s="137"/>
      <c r="I34" s="137"/>
      <c r="J34" s="137"/>
    </row>
  </sheetData>
  <mergeCells count="5">
    <mergeCell ref="B1:I1"/>
    <mergeCell ref="A6:J7"/>
    <mergeCell ref="A8:J9"/>
    <mergeCell ref="B18:B19"/>
    <mergeCell ref="C18:G19"/>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M1316"/>
  <sheetViews>
    <sheetView showWhiteSpace="0" zoomScaleNormal="100" zoomScaleSheetLayoutView="100" workbookViewId="0">
      <selection activeCell="E20" sqref="E20"/>
    </sheetView>
  </sheetViews>
  <sheetFormatPr defaultColWidth="9" defaultRowHeight="18" customHeight="1"/>
  <cols>
    <col min="1" max="1" width="6.44140625" style="25" customWidth="1"/>
    <col min="2" max="4" width="4.88671875" style="25" customWidth="1"/>
    <col min="5" max="5" width="43.44140625" style="74" customWidth="1"/>
    <col min="6" max="7" width="8.109375" style="30" customWidth="1"/>
    <col min="8" max="8" width="13" style="25" customWidth="1"/>
    <col min="9" max="16384" width="9" style="25"/>
  </cols>
  <sheetData>
    <row r="3" spans="1:8" ht="18" customHeight="1">
      <c r="A3" s="25" t="s">
        <v>423</v>
      </c>
      <c r="B3" s="25" t="s">
        <v>424</v>
      </c>
      <c r="C3" s="25" t="s">
        <v>425</v>
      </c>
      <c r="D3" s="25" t="s">
        <v>422</v>
      </c>
      <c r="E3" s="74" t="s">
        <v>426</v>
      </c>
      <c r="F3" s="26" t="s">
        <v>427</v>
      </c>
      <c r="G3" s="26" t="s">
        <v>428</v>
      </c>
      <c r="H3" s="26" t="s">
        <v>429</v>
      </c>
    </row>
    <row r="4" spans="1:8" ht="18" customHeight="1">
      <c r="A4" s="27" t="s">
        <v>1010</v>
      </c>
      <c r="B4" s="27"/>
      <c r="C4" s="27"/>
      <c r="D4" s="27"/>
      <c r="E4" s="28" t="s">
        <v>435</v>
      </c>
      <c r="F4" s="29"/>
      <c r="G4" s="29"/>
      <c r="H4" s="27"/>
    </row>
    <row r="5" spans="1:8" ht="27" customHeight="1">
      <c r="A5" s="81" t="s">
        <v>996</v>
      </c>
      <c r="B5" s="25">
        <v>1.1000000000000001</v>
      </c>
      <c r="E5" s="74" t="s">
        <v>430</v>
      </c>
    </row>
    <row r="6" spans="1:8" ht="63" customHeight="1">
      <c r="A6" s="75" t="s">
        <v>979</v>
      </c>
      <c r="C6" s="25" t="s">
        <v>431</v>
      </c>
      <c r="E6" s="94" t="s">
        <v>1013</v>
      </c>
      <c r="F6" s="26"/>
      <c r="G6" s="26"/>
      <c r="H6" s="31"/>
    </row>
    <row r="7" spans="1:8" ht="18" customHeight="1">
      <c r="A7" s="81" t="s">
        <v>998</v>
      </c>
      <c r="D7" s="25" t="s">
        <v>432</v>
      </c>
      <c r="E7" s="25" t="s">
        <v>1</v>
      </c>
    </row>
    <row r="8" spans="1:8" ht="18" customHeight="1">
      <c r="A8" s="81" t="s">
        <v>998</v>
      </c>
      <c r="D8" s="25" t="s">
        <v>433</v>
      </c>
      <c r="E8" s="25" t="s">
        <v>3</v>
      </c>
    </row>
    <row r="9" spans="1:8" ht="18" customHeight="1">
      <c r="A9" s="81" t="s">
        <v>998</v>
      </c>
      <c r="D9" s="25" t="s">
        <v>434</v>
      </c>
      <c r="E9" s="25" t="s">
        <v>5</v>
      </c>
    </row>
    <row r="10" spans="1:8" ht="18" customHeight="1">
      <c r="A10" s="81" t="s">
        <v>998</v>
      </c>
    </row>
    <row r="11" spans="1:8" ht="18" customHeight="1">
      <c r="A11" s="75" t="s">
        <v>979</v>
      </c>
      <c r="C11" s="25" t="s">
        <v>6</v>
      </c>
      <c r="E11" s="25" t="s">
        <v>7</v>
      </c>
      <c r="F11" s="26"/>
      <c r="G11" s="26"/>
      <c r="H11" s="31"/>
    </row>
    <row r="12" spans="1:8" ht="18" customHeight="1">
      <c r="A12" s="81" t="s">
        <v>999</v>
      </c>
      <c r="D12" s="25" t="s">
        <v>432</v>
      </c>
      <c r="E12" s="25" t="s">
        <v>8</v>
      </c>
    </row>
    <row r="13" spans="1:8" ht="18" customHeight="1">
      <c r="A13" s="81" t="s">
        <v>999</v>
      </c>
      <c r="D13" s="25" t="s">
        <v>433</v>
      </c>
      <c r="E13" s="25" t="s">
        <v>9</v>
      </c>
    </row>
    <row r="14" spans="1:8" ht="18" customHeight="1">
      <c r="A14" s="81" t="s">
        <v>999</v>
      </c>
      <c r="D14" s="25" t="s">
        <v>434</v>
      </c>
      <c r="E14" s="25" t="s">
        <v>10</v>
      </c>
    </row>
    <row r="15" spans="1:8" ht="18" customHeight="1">
      <c r="A15" s="81" t="s">
        <v>999</v>
      </c>
    </row>
    <row r="16" spans="1:8" ht="18" customHeight="1">
      <c r="A16" s="75" t="s">
        <v>979</v>
      </c>
      <c r="B16" s="25">
        <v>1.2</v>
      </c>
      <c r="E16" s="25" t="s">
        <v>436</v>
      </c>
    </row>
    <row r="17" spans="1:8" ht="18" customHeight="1">
      <c r="A17" s="81" t="s">
        <v>998</v>
      </c>
      <c r="C17" s="25" t="s">
        <v>438</v>
      </c>
      <c r="E17" s="25" t="s">
        <v>437</v>
      </c>
      <c r="F17" s="26"/>
      <c r="G17" s="26"/>
      <c r="H17" s="31"/>
    </row>
    <row r="18" spans="1:8" ht="33.75" customHeight="1">
      <c r="A18" s="81" t="s">
        <v>998</v>
      </c>
      <c r="D18" s="25" t="s">
        <v>439</v>
      </c>
      <c r="E18" s="74" t="s">
        <v>440</v>
      </c>
    </row>
    <row r="19" spans="1:8" ht="18" customHeight="1">
      <c r="A19" s="81" t="s">
        <v>998</v>
      </c>
      <c r="D19" s="25" t="s">
        <v>432</v>
      </c>
      <c r="E19" s="25" t="s">
        <v>11</v>
      </c>
    </row>
    <row r="20" spans="1:8" ht="18" customHeight="1">
      <c r="A20" s="81" t="s">
        <v>998</v>
      </c>
      <c r="D20" s="25" t="s">
        <v>433</v>
      </c>
      <c r="E20" s="25" t="s">
        <v>12</v>
      </c>
    </row>
    <row r="21" spans="1:8" ht="18" customHeight="1">
      <c r="A21" s="81" t="s">
        <v>998</v>
      </c>
      <c r="D21" s="25" t="s">
        <v>434</v>
      </c>
      <c r="E21" s="25" t="s">
        <v>13</v>
      </c>
    </row>
    <row r="22" spans="1:8" ht="18" customHeight="1">
      <c r="A22" s="81" t="s">
        <v>998</v>
      </c>
      <c r="E22" s="25" t="s">
        <v>14</v>
      </c>
    </row>
    <row r="23" spans="1:8" ht="18" customHeight="1">
      <c r="A23" s="81" t="s">
        <v>998</v>
      </c>
      <c r="E23" s="25" t="s">
        <v>15</v>
      </c>
    </row>
    <row r="24" spans="1:8" ht="18" customHeight="1">
      <c r="A24" s="81" t="s">
        <v>998</v>
      </c>
      <c r="E24" s="25" t="s">
        <v>441</v>
      </c>
    </row>
    <row r="25" spans="1:8" ht="18" customHeight="1">
      <c r="A25" s="81" t="s">
        <v>998</v>
      </c>
      <c r="E25" s="25" t="s">
        <v>442</v>
      </c>
    </row>
    <row r="26" spans="1:8" ht="18" customHeight="1">
      <c r="A26" s="81" t="s">
        <v>998</v>
      </c>
      <c r="E26" s="25" t="s">
        <v>443</v>
      </c>
    </row>
    <row r="27" spans="1:8" ht="27" customHeight="1">
      <c r="A27" s="81" t="s">
        <v>998</v>
      </c>
      <c r="E27" s="146" t="s">
        <v>444</v>
      </c>
      <c r="F27" s="146"/>
      <c r="G27" s="146"/>
      <c r="H27" s="146"/>
    </row>
    <row r="28" spans="1:8" ht="18" customHeight="1">
      <c r="A28" s="81" t="s">
        <v>998</v>
      </c>
      <c r="E28" s="25" t="s">
        <v>510</v>
      </c>
    </row>
    <row r="29" spans="1:8" ht="18" customHeight="1">
      <c r="A29" s="75" t="s">
        <v>979</v>
      </c>
      <c r="C29" s="25" t="s">
        <v>446</v>
      </c>
      <c r="E29" s="25" t="s">
        <v>445</v>
      </c>
      <c r="F29" s="26"/>
      <c r="G29" s="26"/>
      <c r="H29" s="31"/>
    </row>
    <row r="30" spans="1:8" ht="18" customHeight="1">
      <c r="A30" s="81" t="s">
        <v>1000</v>
      </c>
      <c r="D30" s="25" t="s">
        <v>439</v>
      </c>
      <c r="E30" s="25" t="s">
        <v>20</v>
      </c>
    </row>
    <row r="31" spans="1:8" ht="18" customHeight="1">
      <c r="A31" s="81" t="s">
        <v>1000</v>
      </c>
      <c r="D31" s="25" t="s">
        <v>432</v>
      </c>
      <c r="E31" s="25" t="s">
        <v>21</v>
      </c>
    </row>
    <row r="32" spans="1:8" ht="18" customHeight="1">
      <c r="A32" s="81" t="s">
        <v>1000</v>
      </c>
      <c r="D32" s="25" t="s">
        <v>433</v>
      </c>
      <c r="E32" s="25" t="s">
        <v>22</v>
      </c>
    </row>
    <row r="33" spans="1:8" ht="18" customHeight="1">
      <c r="A33" s="81" t="s">
        <v>1000</v>
      </c>
      <c r="D33" s="25" t="s">
        <v>434</v>
      </c>
      <c r="E33" s="25" t="s">
        <v>13</v>
      </c>
    </row>
    <row r="34" spans="1:8" ht="18" customHeight="1">
      <c r="A34" s="81" t="s">
        <v>1000</v>
      </c>
      <c r="E34" s="25" t="s">
        <v>14</v>
      </c>
    </row>
    <row r="35" spans="1:8" ht="27" customHeight="1">
      <c r="A35" s="81" t="s">
        <v>1000</v>
      </c>
      <c r="E35" s="146" t="s">
        <v>511</v>
      </c>
      <c r="F35" s="146"/>
      <c r="G35" s="146"/>
      <c r="H35" s="146"/>
    </row>
    <row r="36" spans="1:8" ht="18" customHeight="1">
      <c r="A36" s="81" t="s">
        <v>1000</v>
      </c>
      <c r="E36" s="25" t="s">
        <v>447</v>
      </c>
    </row>
    <row r="37" spans="1:8" ht="18" customHeight="1">
      <c r="A37" s="81" t="s">
        <v>1000</v>
      </c>
      <c r="E37" s="25" t="s">
        <v>448</v>
      </c>
    </row>
    <row r="38" spans="1:8" ht="18" customHeight="1">
      <c r="A38" s="81" t="s">
        <v>1000</v>
      </c>
    </row>
    <row r="39" spans="1:8" ht="18" customHeight="1">
      <c r="A39" s="75" t="s">
        <v>979</v>
      </c>
      <c r="C39" s="25" t="s">
        <v>449</v>
      </c>
      <c r="E39" s="25" t="s">
        <v>450</v>
      </c>
      <c r="F39" s="26"/>
      <c r="G39" s="26"/>
      <c r="H39" s="31"/>
    </row>
    <row r="40" spans="1:8" ht="18" customHeight="1">
      <c r="A40" s="81" t="s">
        <v>979</v>
      </c>
      <c r="D40" s="25" t="s">
        <v>432</v>
      </c>
      <c r="E40" s="25" t="s">
        <v>23</v>
      </c>
    </row>
    <row r="41" spans="1:8" ht="18" customHeight="1">
      <c r="A41" s="81" t="s">
        <v>979</v>
      </c>
      <c r="D41" s="25" t="s">
        <v>433</v>
      </c>
      <c r="E41" s="25" t="s">
        <v>24</v>
      </c>
    </row>
    <row r="42" spans="1:8" ht="18" customHeight="1">
      <c r="A42" s="81" t="s">
        <v>979</v>
      </c>
      <c r="D42" s="25" t="s">
        <v>434</v>
      </c>
      <c r="E42" s="25" t="s">
        <v>25</v>
      </c>
    </row>
    <row r="43" spans="1:8" ht="18" customHeight="1">
      <c r="A43" s="81" t="s">
        <v>979</v>
      </c>
      <c r="E43" s="25" t="s">
        <v>14</v>
      </c>
    </row>
    <row r="44" spans="1:8" ht="18" customHeight="1">
      <c r="A44" s="81" t="s">
        <v>979</v>
      </c>
      <c r="E44" s="25" t="s">
        <v>26</v>
      </c>
    </row>
    <row r="45" spans="1:8" ht="27" customHeight="1">
      <c r="A45" s="81" t="s">
        <v>979</v>
      </c>
      <c r="E45" s="146" t="s">
        <v>451</v>
      </c>
      <c r="F45" s="146"/>
      <c r="G45" s="146"/>
      <c r="H45" s="146"/>
    </row>
    <row r="46" spans="1:8" ht="27" customHeight="1">
      <c r="A46" s="81" t="s">
        <v>979</v>
      </c>
      <c r="E46" s="146" t="s">
        <v>452</v>
      </c>
      <c r="F46" s="146"/>
      <c r="G46" s="146"/>
      <c r="H46" s="146"/>
    </row>
    <row r="47" spans="1:8" ht="18" customHeight="1">
      <c r="A47" s="81" t="s">
        <v>979</v>
      </c>
      <c r="E47" s="25" t="s">
        <v>453</v>
      </c>
    </row>
    <row r="48" spans="1:8" ht="18" customHeight="1">
      <c r="A48" s="81" t="s">
        <v>979</v>
      </c>
      <c r="E48" s="25" t="s">
        <v>454</v>
      </c>
    </row>
    <row r="49" spans="1:8" ht="18" customHeight="1">
      <c r="A49" s="81" t="s">
        <v>979</v>
      </c>
      <c r="E49" s="25" t="s">
        <v>455</v>
      </c>
    </row>
    <row r="50" spans="1:8" ht="18" customHeight="1">
      <c r="A50" s="81" t="s">
        <v>979</v>
      </c>
      <c r="E50" s="25"/>
    </row>
    <row r="51" spans="1:8" ht="27" customHeight="1">
      <c r="A51" s="75" t="s">
        <v>979</v>
      </c>
      <c r="C51" s="25" t="s">
        <v>28</v>
      </c>
      <c r="E51" s="74" t="s">
        <v>29</v>
      </c>
      <c r="F51" s="26"/>
      <c r="G51" s="26"/>
      <c r="H51" s="31"/>
    </row>
    <row r="52" spans="1:8" ht="18" customHeight="1">
      <c r="A52" s="81" t="s">
        <v>979</v>
      </c>
      <c r="D52" s="25" t="s">
        <v>432</v>
      </c>
      <c r="E52" s="25" t="s">
        <v>30</v>
      </c>
    </row>
    <row r="53" spans="1:8" ht="18" customHeight="1">
      <c r="A53" s="81" t="s">
        <v>979</v>
      </c>
      <c r="D53" s="25" t="s">
        <v>433</v>
      </c>
      <c r="E53" s="25" t="s">
        <v>31</v>
      </c>
    </row>
    <row r="54" spans="1:8" ht="18" customHeight="1">
      <c r="A54" s="81" t="s">
        <v>979</v>
      </c>
      <c r="D54" s="25" t="s">
        <v>434</v>
      </c>
      <c r="E54" s="25" t="s">
        <v>32</v>
      </c>
    </row>
    <row r="55" spans="1:8" ht="18" customHeight="1">
      <c r="A55" s="81" t="s">
        <v>979</v>
      </c>
      <c r="E55" s="25" t="s">
        <v>14</v>
      </c>
    </row>
    <row r="56" spans="1:8" ht="18" customHeight="1">
      <c r="A56" s="81" t="s">
        <v>979</v>
      </c>
      <c r="E56" s="25" t="s">
        <v>1014</v>
      </c>
    </row>
    <row r="57" spans="1:8" ht="18" customHeight="1">
      <c r="A57" s="81" t="s">
        <v>979</v>
      </c>
      <c r="E57" s="25" t="s">
        <v>33</v>
      </c>
    </row>
    <row r="58" spans="1:8" ht="18" customHeight="1">
      <c r="A58" s="81" t="s">
        <v>979</v>
      </c>
      <c r="E58" s="25" t="s">
        <v>456</v>
      </c>
    </row>
    <row r="59" spans="1:8" ht="18" customHeight="1">
      <c r="A59" s="81" t="s">
        <v>979</v>
      </c>
      <c r="E59" s="25" t="s">
        <v>457</v>
      </c>
    </row>
    <row r="60" spans="1:8" ht="18" customHeight="1">
      <c r="A60" s="81" t="s">
        <v>979</v>
      </c>
      <c r="E60" s="25" t="s">
        <v>458</v>
      </c>
    </row>
    <row r="61" spans="1:8" ht="18" customHeight="1">
      <c r="A61" s="81" t="s">
        <v>979</v>
      </c>
      <c r="E61" s="25" t="s">
        <v>459</v>
      </c>
    </row>
    <row r="62" spans="1:8" ht="18" customHeight="1">
      <c r="A62" s="81" t="s">
        <v>979</v>
      </c>
      <c r="E62" s="25" t="s">
        <v>34</v>
      </c>
    </row>
    <row r="63" spans="1:8" ht="18" customHeight="1">
      <c r="A63" s="81" t="s">
        <v>979</v>
      </c>
      <c r="E63" s="25" t="s">
        <v>35</v>
      </c>
    </row>
    <row r="64" spans="1:8" ht="18" customHeight="1">
      <c r="A64" s="81" t="s">
        <v>979</v>
      </c>
      <c r="E64" s="25" t="s">
        <v>36</v>
      </c>
    </row>
    <row r="65" spans="1:8" ht="18" customHeight="1">
      <c r="A65" s="81" t="s">
        <v>979</v>
      </c>
    </row>
    <row r="66" spans="1:8" ht="27" customHeight="1">
      <c r="A66" s="75" t="s">
        <v>979</v>
      </c>
      <c r="C66" s="25" t="s">
        <v>37</v>
      </c>
      <c r="E66" s="94" t="s">
        <v>1044</v>
      </c>
      <c r="F66" s="26"/>
      <c r="G66" s="26"/>
      <c r="H66" s="31"/>
    </row>
    <row r="67" spans="1:8" ht="18" customHeight="1">
      <c r="A67" s="81" t="s">
        <v>979</v>
      </c>
      <c r="D67" s="25" t="s">
        <v>432</v>
      </c>
      <c r="E67" s="25" t="s">
        <v>38</v>
      </c>
    </row>
    <row r="68" spans="1:8" ht="18" customHeight="1">
      <c r="A68" s="81" t="s">
        <v>979</v>
      </c>
      <c r="D68" s="25" t="s">
        <v>433</v>
      </c>
      <c r="E68" s="25" t="s">
        <v>39</v>
      </c>
    </row>
    <row r="69" spans="1:8" ht="18" customHeight="1">
      <c r="A69" s="81" t="s">
        <v>979</v>
      </c>
      <c r="D69" s="25" t="s">
        <v>434</v>
      </c>
      <c r="E69" s="25" t="s">
        <v>40</v>
      </c>
    </row>
    <row r="70" spans="1:8" ht="18" customHeight="1">
      <c r="A70" s="81" t="s">
        <v>979</v>
      </c>
      <c r="E70" s="25" t="s">
        <v>14</v>
      </c>
    </row>
    <row r="71" spans="1:8" ht="27" customHeight="1">
      <c r="A71" s="81" t="s">
        <v>979</v>
      </c>
      <c r="E71" s="146" t="s">
        <v>460</v>
      </c>
      <c r="F71" s="146"/>
      <c r="G71" s="146"/>
      <c r="H71" s="146"/>
    </row>
    <row r="72" spans="1:8" ht="27" customHeight="1">
      <c r="A72" s="81" t="s">
        <v>979</v>
      </c>
      <c r="E72" s="146" t="s">
        <v>461</v>
      </c>
      <c r="F72" s="146"/>
      <c r="G72" s="146"/>
      <c r="H72" s="146"/>
    </row>
    <row r="73" spans="1:8" ht="27" customHeight="1">
      <c r="A73" s="81" t="s">
        <v>979</v>
      </c>
      <c r="E73" s="146" t="s">
        <v>462</v>
      </c>
      <c r="F73" s="146"/>
      <c r="G73" s="146"/>
      <c r="H73" s="146"/>
    </row>
    <row r="74" spans="1:8" ht="18" customHeight="1">
      <c r="A74" s="81" t="s">
        <v>979</v>
      </c>
      <c r="E74" s="25" t="s">
        <v>41</v>
      </c>
    </row>
    <row r="75" spans="1:8" ht="18" customHeight="1">
      <c r="A75" s="81" t="s">
        <v>979</v>
      </c>
    </row>
    <row r="76" spans="1:8" ht="18" customHeight="1">
      <c r="A76" s="75" t="s">
        <v>979</v>
      </c>
      <c r="B76" s="25">
        <v>1.3</v>
      </c>
      <c r="E76" s="25" t="s">
        <v>463</v>
      </c>
    </row>
    <row r="77" spans="1:8" ht="27" customHeight="1">
      <c r="A77" s="81" t="s">
        <v>997</v>
      </c>
      <c r="C77" s="25" t="s">
        <v>464</v>
      </c>
      <c r="E77" s="74" t="s">
        <v>42</v>
      </c>
      <c r="F77" s="26"/>
      <c r="G77" s="26"/>
      <c r="H77" s="31"/>
    </row>
    <row r="78" spans="1:8" ht="18" customHeight="1">
      <c r="A78" s="81" t="s">
        <v>997</v>
      </c>
      <c r="D78" s="25" t="s">
        <v>432</v>
      </c>
      <c r="E78" s="25" t="s">
        <v>43</v>
      </c>
    </row>
    <row r="79" spans="1:8" ht="18" customHeight="1">
      <c r="A79" s="81" t="s">
        <v>997</v>
      </c>
      <c r="D79" s="25" t="s">
        <v>433</v>
      </c>
      <c r="E79" s="25" t="s">
        <v>44</v>
      </c>
    </row>
    <row r="80" spans="1:8" ht="18" customHeight="1">
      <c r="A80" s="81" t="s">
        <v>997</v>
      </c>
      <c r="D80" s="25" t="s">
        <v>434</v>
      </c>
      <c r="E80" s="25" t="s">
        <v>45</v>
      </c>
    </row>
    <row r="81" spans="1:8" ht="18" customHeight="1">
      <c r="A81" s="81" t="s">
        <v>997</v>
      </c>
      <c r="E81" s="25" t="s">
        <v>14</v>
      </c>
    </row>
    <row r="82" spans="1:8" ht="27" customHeight="1">
      <c r="A82" s="81" t="s">
        <v>997</v>
      </c>
      <c r="E82" s="146" t="s">
        <v>465</v>
      </c>
      <c r="F82" s="146"/>
      <c r="G82" s="146"/>
      <c r="H82" s="146"/>
    </row>
    <row r="83" spans="1:8" ht="27" customHeight="1">
      <c r="A83" s="81" t="s">
        <v>997</v>
      </c>
      <c r="E83" s="146" t="s">
        <v>512</v>
      </c>
      <c r="F83" s="146"/>
      <c r="G83" s="146"/>
      <c r="H83" s="146"/>
    </row>
    <row r="84" spans="1:8" ht="18" customHeight="1">
      <c r="A84" s="81" t="s">
        <v>997</v>
      </c>
    </row>
    <row r="85" spans="1:8" ht="18" customHeight="1">
      <c r="A85" s="75" t="s">
        <v>979</v>
      </c>
      <c r="C85" s="25" t="s">
        <v>466</v>
      </c>
      <c r="E85" s="25" t="s">
        <v>46</v>
      </c>
      <c r="F85" s="26"/>
      <c r="G85" s="26"/>
      <c r="H85" s="31"/>
    </row>
    <row r="86" spans="1:8" ht="18" customHeight="1">
      <c r="A86" s="81" t="s">
        <v>979</v>
      </c>
      <c r="D86" s="25" t="s">
        <v>432</v>
      </c>
      <c r="E86" s="25" t="s">
        <v>47</v>
      </c>
    </row>
    <row r="87" spans="1:8" ht="18" customHeight="1">
      <c r="A87" s="81" t="s">
        <v>979</v>
      </c>
      <c r="D87" s="25" t="s">
        <v>433</v>
      </c>
      <c r="E87" s="25" t="s">
        <v>48</v>
      </c>
    </row>
    <row r="88" spans="1:8" ht="18" customHeight="1">
      <c r="A88" s="81" t="s">
        <v>979</v>
      </c>
      <c r="D88" s="25" t="s">
        <v>434</v>
      </c>
      <c r="E88" s="25" t="s">
        <v>49</v>
      </c>
    </row>
    <row r="89" spans="1:8" ht="18" customHeight="1">
      <c r="A89" s="81" t="s">
        <v>979</v>
      </c>
      <c r="E89" s="25" t="s">
        <v>14</v>
      </c>
    </row>
    <row r="90" spans="1:8" ht="45" customHeight="1">
      <c r="A90" s="81" t="s">
        <v>979</v>
      </c>
      <c r="E90" s="146" t="s">
        <v>467</v>
      </c>
      <c r="F90" s="146"/>
      <c r="G90" s="146"/>
      <c r="H90" s="146"/>
    </row>
    <row r="91" spans="1:8" ht="18" customHeight="1">
      <c r="A91" s="81" t="s">
        <v>979</v>
      </c>
      <c r="E91" s="25" t="s">
        <v>468</v>
      </c>
    </row>
    <row r="92" spans="1:8" ht="18" customHeight="1">
      <c r="A92" s="81" t="s">
        <v>979</v>
      </c>
    </row>
    <row r="93" spans="1:8" ht="18" customHeight="1">
      <c r="A93" s="75" t="s">
        <v>979</v>
      </c>
      <c r="C93" s="25" t="s">
        <v>50</v>
      </c>
      <c r="E93" s="25" t="s">
        <v>51</v>
      </c>
      <c r="F93" s="26"/>
      <c r="G93" s="26"/>
      <c r="H93" s="31"/>
    </row>
    <row r="94" spans="1:8" ht="18" customHeight="1">
      <c r="A94" s="81" t="s">
        <v>979</v>
      </c>
      <c r="D94" s="25" t="s">
        <v>432</v>
      </c>
      <c r="E94" s="25" t="s">
        <v>52</v>
      </c>
    </row>
    <row r="95" spans="1:8" ht="18" customHeight="1">
      <c r="A95" s="81" t="s">
        <v>979</v>
      </c>
      <c r="D95" s="25" t="s">
        <v>433</v>
      </c>
      <c r="E95" s="25" t="s">
        <v>53</v>
      </c>
    </row>
    <row r="96" spans="1:8" ht="18" customHeight="1">
      <c r="A96" s="81" t="s">
        <v>979</v>
      </c>
      <c r="D96" s="25" t="s">
        <v>434</v>
      </c>
      <c r="E96" s="25" t="s">
        <v>54</v>
      </c>
    </row>
    <row r="97" spans="1:8" ht="18" customHeight="1">
      <c r="A97" s="81" t="s">
        <v>979</v>
      </c>
    </row>
    <row r="98" spans="1:8" ht="18" customHeight="1">
      <c r="A98" s="75" t="s">
        <v>979</v>
      </c>
      <c r="B98" s="25">
        <v>1.4</v>
      </c>
      <c r="E98" s="25" t="s">
        <v>469</v>
      </c>
    </row>
    <row r="99" spans="1:8" ht="18" customHeight="1">
      <c r="A99" s="81" t="s">
        <v>997</v>
      </c>
      <c r="C99" s="25" t="s">
        <v>470</v>
      </c>
      <c r="E99" s="74" t="s">
        <v>471</v>
      </c>
      <c r="F99" s="26"/>
      <c r="G99" s="26"/>
      <c r="H99" s="31"/>
    </row>
    <row r="100" spans="1:8" ht="18" customHeight="1">
      <c r="A100" s="81" t="s">
        <v>997</v>
      </c>
      <c r="D100" s="25" t="s">
        <v>432</v>
      </c>
      <c r="E100" s="25" t="s">
        <v>55</v>
      </c>
    </row>
    <row r="101" spans="1:8" ht="18" customHeight="1">
      <c r="A101" s="81" t="s">
        <v>997</v>
      </c>
      <c r="D101" s="25" t="s">
        <v>433</v>
      </c>
      <c r="E101" s="25" t="s">
        <v>56</v>
      </c>
    </row>
    <row r="102" spans="1:8" ht="18" customHeight="1">
      <c r="A102" s="81" t="s">
        <v>997</v>
      </c>
      <c r="D102" s="25" t="s">
        <v>434</v>
      </c>
      <c r="E102" s="25" t="s">
        <v>57</v>
      </c>
    </row>
    <row r="103" spans="1:8" ht="18" customHeight="1">
      <c r="A103" s="81" t="s">
        <v>997</v>
      </c>
    </row>
    <row r="104" spans="1:8" ht="27" customHeight="1">
      <c r="A104" s="75" t="s">
        <v>979</v>
      </c>
      <c r="C104" s="25" t="s">
        <v>58</v>
      </c>
      <c r="E104" s="74" t="s">
        <v>59</v>
      </c>
      <c r="F104" s="26"/>
      <c r="G104" s="26"/>
      <c r="H104" s="31"/>
    </row>
    <row r="105" spans="1:8" ht="18" customHeight="1">
      <c r="A105" s="81" t="s">
        <v>979</v>
      </c>
      <c r="D105" s="25" t="s">
        <v>432</v>
      </c>
      <c r="E105" s="25" t="s">
        <v>60</v>
      </c>
    </row>
    <row r="106" spans="1:8" ht="18" customHeight="1">
      <c r="A106" s="81" t="s">
        <v>979</v>
      </c>
      <c r="D106" s="25" t="s">
        <v>433</v>
      </c>
      <c r="E106" s="25" t="s">
        <v>61</v>
      </c>
    </row>
    <row r="107" spans="1:8" ht="18" customHeight="1">
      <c r="A107" s="81" t="s">
        <v>979</v>
      </c>
      <c r="D107" s="25" t="s">
        <v>434</v>
      </c>
      <c r="E107" s="25" t="s">
        <v>62</v>
      </c>
    </row>
    <row r="108" spans="1:8" ht="18" customHeight="1">
      <c r="A108" s="81" t="s">
        <v>979</v>
      </c>
    </row>
    <row r="109" spans="1:8" ht="18" customHeight="1">
      <c r="A109" s="75" t="s">
        <v>979</v>
      </c>
      <c r="B109" s="25">
        <v>1.5</v>
      </c>
      <c r="E109" s="25" t="s">
        <v>472</v>
      </c>
    </row>
    <row r="110" spans="1:8" ht="18" customHeight="1">
      <c r="A110" s="81" t="s">
        <v>997</v>
      </c>
      <c r="C110" s="25" t="s">
        <v>473</v>
      </c>
      <c r="E110" s="25" t="s">
        <v>474</v>
      </c>
      <c r="F110" s="26"/>
      <c r="G110" s="26"/>
      <c r="H110" s="31"/>
    </row>
    <row r="111" spans="1:8" ht="18" customHeight="1">
      <c r="A111" s="81" t="s">
        <v>997</v>
      </c>
      <c r="D111" s="25" t="s">
        <v>432</v>
      </c>
      <c r="E111" s="25" t="s">
        <v>475</v>
      </c>
    </row>
    <row r="112" spans="1:8" ht="18" customHeight="1">
      <c r="A112" s="81" t="s">
        <v>997</v>
      </c>
      <c r="D112" s="25" t="s">
        <v>433</v>
      </c>
      <c r="E112" s="25" t="s">
        <v>476</v>
      </c>
    </row>
    <row r="113" spans="1:8" ht="18" customHeight="1">
      <c r="A113" s="81" t="s">
        <v>997</v>
      </c>
      <c r="D113" s="25" t="s">
        <v>434</v>
      </c>
      <c r="E113" s="25" t="s">
        <v>477</v>
      </c>
    </row>
    <row r="114" spans="1:8" ht="18" customHeight="1">
      <c r="A114" s="81" t="s">
        <v>997</v>
      </c>
      <c r="E114" s="25" t="s">
        <v>14</v>
      </c>
    </row>
    <row r="115" spans="1:8" ht="18" customHeight="1">
      <c r="A115" s="81" t="s">
        <v>997</v>
      </c>
      <c r="E115" s="25" t="s">
        <v>964</v>
      </c>
    </row>
    <row r="116" spans="1:8" ht="18" customHeight="1">
      <c r="A116" s="81" t="s">
        <v>997</v>
      </c>
      <c r="E116" s="25" t="s">
        <v>965</v>
      </c>
    </row>
    <row r="117" spans="1:8" ht="18" customHeight="1">
      <c r="A117" s="81"/>
      <c r="E117" s="25"/>
    </row>
    <row r="118" spans="1:8" ht="18" customHeight="1">
      <c r="A118" s="81"/>
      <c r="C118" s="25" t="s">
        <v>478</v>
      </c>
      <c r="E118" s="90" t="s">
        <v>1015</v>
      </c>
      <c r="F118" s="26"/>
      <c r="G118" s="26"/>
      <c r="H118" s="31"/>
    </row>
    <row r="119" spans="1:8" ht="18" customHeight="1">
      <c r="A119" s="81"/>
      <c r="D119" s="25" t="s">
        <v>432</v>
      </c>
      <c r="E119" s="90" t="s">
        <v>475</v>
      </c>
    </row>
    <row r="120" spans="1:8" ht="18" customHeight="1">
      <c r="A120" s="81"/>
      <c r="D120" s="25" t="s">
        <v>433</v>
      </c>
      <c r="E120" s="90" t="s">
        <v>476</v>
      </c>
    </row>
    <row r="121" spans="1:8" ht="18" customHeight="1">
      <c r="A121" s="81" t="s">
        <v>997</v>
      </c>
      <c r="D121" s="25" t="s">
        <v>434</v>
      </c>
      <c r="E121" s="90" t="s">
        <v>477</v>
      </c>
    </row>
    <row r="122" spans="1:8" ht="18" customHeight="1">
      <c r="A122" s="81"/>
      <c r="E122" s="90" t="s">
        <v>14</v>
      </c>
    </row>
    <row r="123" spans="1:8" ht="18" customHeight="1">
      <c r="A123" s="81"/>
      <c r="E123" s="90" t="s">
        <v>964</v>
      </c>
    </row>
    <row r="124" spans="1:8" ht="18" customHeight="1">
      <c r="A124" s="81"/>
      <c r="E124" s="90" t="s">
        <v>965</v>
      </c>
    </row>
    <row r="125" spans="1:8" ht="18" customHeight="1">
      <c r="A125" s="81" t="s">
        <v>997</v>
      </c>
      <c r="E125" s="25"/>
    </row>
    <row r="126" spans="1:8" ht="27" customHeight="1">
      <c r="A126" s="75" t="s">
        <v>979</v>
      </c>
      <c r="C126" s="25" t="s">
        <v>1016</v>
      </c>
      <c r="E126" s="74" t="s">
        <v>479</v>
      </c>
      <c r="F126" s="26"/>
      <c r="G126" s="26"/>
      <c r="H126" s="31"/>
    </row>
    <row r="127" spans="1:8" ht="18" customHeight="1">
      <c r="A127" s="83" t="s">
        <v>1001</v>
      </c>
      <c r="D127" s="25" t="s">
        <v>432</v>
      </c>
      <c r="E127" s="25" t="s">
        <v>480</v>
      </c>
    </row>
    <row r="128" spans="1:8" ht="18" customHeight="1">
      <c r="A128" s="83" t="s">
        <v>1001</v>
      </c>
      <c r="D128" s="25" t="s">
        <v>433</v>
      </c>
      <c r="E128" s="25" t="s">
        <v>481</v>
      </c>
    </row>
    <row r="129" spans="1:8" ht="18" customHeight="1">
      <c r="A129" s="83" t="s">
        <v>1001</v>
      </c>
      <c r="D129" s="25" t="s">
        <v>434</v>
      </c>
      <c r="E129" s="25" t="s">
        <v>477</v>
      </c>
    </row>
    <row r="130" spans="1:8" ht="18" customHeight="1">
      <c r="A130" s="83" t="s">
        <v>1001</v>
      </c>
      <c r="E130" s="25" t="s">
        <v>63</v>
      </c>
    </row>
    <row r="131" spans="1:8" ht="27" customHeight="1">
      <c r="A131" s="83" t="s">
        <v>1001</v>
      </c>
      <c r="E131" s="146" t="s">
        <v>513</v>
      </c>
      <c r="F131" s="146"/>
      <c r="G131" s="146"/>
      <c r="H131" s="146"/>
    </row>
    <row r="132" spans="1:8" ht="27" customHeight="1">
      <c r="A132" s="83" t="s">
        <v>1001</v>
      </c>
      <c r="E132" s="146" t="s">
        <v>514</v>
      </c>
      <c r="F132" s="146"/>
      <c r="G132" s="146"/>
      <c r="H132" s="146"/>
    </row>
    <row r="133" spans="1:8" ht="27" customHeight="1">
      <c r="A133" s="83" t="s">
        <v>1001</v>
      </c>
      <c r="E133" s="146" t="s">
        <v>515</v>
      </c>
      <c r="F133" s="146"/>
      <c r="G133" s="146"/>
      <c r="H133" s="146"/>
    </row>
    <row r="134" spans="1:8" ht="18" customHeight="1">
      <c r="A134" s="83" t="s">
        <v>1001</v>
      </c>
    </row>
    <row r="135" spans="1:8" ht="27" customHeight="1">
      <c r="A135" s="75" t="s">
        <v>979</v>
      </c>
      <c r="C135" s="25" t="s">
        <v>484</v>
      </c>
      <c r="E135" s="74" t="s">
        <v>482</v>
      </c>
      <c r="F135" s="26"/>
      <c r="G135" s="26"/>
      <c r="H135" s="31"/>
    </row>
    <row r="136" spans="1:8" ht="18" customHeight="1">
      <c r="A136" s="81" t="s">
        <v>997</v>
      </c>
      <c r="D136" s="25" t="s">
        <v>432</v>
      </c>
      <c r="E136" s="25" t="s">
        <v>483</v>
      </c>
    </row>
    <row r="137" spans="1:8" ht="18" customHeight="1">
      <c r="A137" s="81" t="s">
        <v>997</v>
      </c>
      <c r="D137" s="25" t="s">
        <v>433</v>
      </c>
      <c r="E137" s="25" t="s">
        <v>481</v>
      </c>
    </row>
    <row r="138" spans="1:8" ht="18" customHeight="1">
      <c r="A138" s="81" t="s">
        <v>997</v>
      </c>
      <c r="D138" s="25" t="s">
        <v>434</v>
      </c>
      <c r="E138" s="25" t="s">
        <v>477</v>
      </c>
    </row>
    <row r="139" spans="1:8" ht="18" customHeight="1">
      <c r="A139" s="81" t="s">
        <v>997</v>
      </c>
      <c r="E139" s="25" t="s">
        <v>14</v>
      </c>
    </row>
    <row r="140" spans="1:8" ht="49.5" customHeight="1">
      <c r="A140" s="81" t="s">
        <v>997</v>
      </c>
      <c r="E140" s="151" t="s">
        <v>966</v>
      </c>
      <c r="F140" s="152"/>
      <c r="G140" s="152"/>
      <c r="H140" s="152"/>
    </row>
    <row r="141" spans="1:8" ht="18" customHeight="1">
      <c r="A141" s="81" t="s">
        <v>997</v>
      </c>
      <c r="F141"/>
      <c r="G141"/>
      <c r="H141"/>
    </row>
    <row r="142" spans="1:8" ht="27" customHeight="1">
      <c r="A142" s="75" t="s">
        <v>979</v>
      </c>
      <c r="C142" s="25" t="s">
        <v>1017</v>
      </c>
      <c r="E142" s="94" t="s">
        <v>1018</v>
      </c>
      <c r="F142" s="26"/>
      <c r="G142" s="26"/>
      <c r="H142" s="31"/>
    </row>
    <row r="143" spans="1:8" ht="18" customHeight="1">
      <c r="A143" s="81" t="s">
        <v>997</v>
      </c>
      <c r="D143" s="25" t="s">
        <v>432</v>
      </c>
      <c r="E143" s="25" t="s">
        <v>485</v>
      </c>
    </row>
    <row r="144" spans="1:8" ht="18" customHeight="1">
      <c r="A144" s="81" t="s">
        <v>997</v>
      </c>
      <c r="D144" s="25" t="s">
        <v>433</v>
      </c>
      <c r="E144" s="25" t="s">
        <v>486</v>
      </c>
    </row>
    <row r="145" spans="1:8" ht="18" customHeight="1">
      <c r="A145" s="81" t="s">
        <v>997</v>
      </c>
      <c r="D145" s="25" t="s">
        <v>434</v>
      </c>
      <c r="E145" s="25" t="s">
        <v>487</v>
      </c>
    </row>
    <row r="146" spans="1:8" ht="18" customHeight="1">
      <c r="A146" s="81" t="s">
        <v>997</v>
      </c>
      <c r="E146" s="25" t="s">
        <v>14</v>
      </c>
    </row>
    <row r="147" spans="1:8" ht="27" customHeight="1">
      <c r="A147" s="81" t="s">
        <v>997</v>
      </c>
      <c r="E147" s="146" t="s">
        <v>516</v>
      </c>
      <c r="F147" s="146"/>
      <c r="G147" s="146"/>
      <c r="H147" s="146"/>
    </row>
    <row r="148" spans="1:8" ht="27" customHeight="1">
      <c r="A148" s="81" t="s">
        <v>997</v>
      </c>
      <c r="E148" s="146" t="s">
        <v>517</v>
      </c>
      <c r="F148" s="146"/>
      <c r="G148" s="146"/>
      <c r="H148" s="146"/>
    </row>
    <row r="149" spans="1:8" ht="18" customHeight="1">
      <c r="A149" s="81" t="s">
        <v>997</v>
      </c>
    </row>
    <row r="150" spans="1:8" ht="18" customHeight="1">
      <c r="A150" s="75" t="s">
        <v>979</v>
      </c>
      <c r="B150" s="25">
        <v>1.6</v>
      </c>
      <c r="E150" s="25" t="s">
        <v>488</v>
      </c>
    </row>
    <row r="151" spans="1:8" ht="27" customHeight="1">
      <c r="A151" s="81" t="s">
        <v>979</v>
      </c>
      <c r="C151" s="25" t="s">
        <v>489</v>
      </c>
      <c r="E151" s="74" t="s">
        <v>64</v>
      </c>
      <c r="F151" s="26"/>
      <c r="G151" s="26"/>
      <c r="H151" s="31"/>
    </row>
    <row r="152" spans="1:8" ht="27" customHeight="1">
      <c r="A152" s="81" t="s">
        <v>979</v>
      </c>
      <c r="D152" s="25" t="s">
        <v>432</v>
      </c>
      <c r="E152" s="146" t="s">
        <v>490</v>
      </c>
      <c r="F152" s="146"/>
      <c r="G152" s="146"/>
      <c r="H152" s="146"/>
    </row>
    <row r="153" spans="1:8" ht="18" customHeight="1">
      <c r="A153" s="81" t="s">
        <v>979</v>
      </c>
      <c r="D153" s="25" t="s">
        <v>433</v>
      </c>
      <c r="E153" s="25" t="s">
        <v>65</v>
      </c>
    </row>
    <row r="154" spans="1:8" ht="18" customHeight="1">
      <c r="A154" s="81" t="s">
        <v>979</v>
      </c>
      <c r="D154" s="25" t="s">
        <v>434</v>
      </c>
      <c r="E154" s="25" t="s">
        <v>66</v>
      </c>
    </row>
    <row r="155" spans="1:8" ht="18" customHeight="1">
      <c r="A155" s="81" t="s">
        <v>979</v>
      </c>
      <c r="E155" s="25" t="s">
        <v>14</v>
      </c>
    </row>
    <row r="156" spans="1:8" ht="18" customHeight="1">
      <c r="A156" s="81" t="s">
        <v>979</v>
      </c>
      <c r="E156" s="25" t="s">
        <v>491</v>
      </c>
    </row>
    <row r="157" spans="1:8" ht="18" customHeight="1">
      <c r="A157" s="81" t="s">
        <v>979</v>
      </c>
      <c r="E157" s="25" t="s">
        <v>492</v>
      </c>
    </row>
    <row r="158" spans="1:8" ht="18" customHeight="1">
      <c r="A158" s="81" t="s">
        <v>979</v>
      </c>
    </row>
    <row r="159" spans="1:8" ht="18" customHeight="1">
      <c r="A159" s="27" t="s">
        <v>1009</v>
      </c>
      <c r="B159" s="27"/>
      <c r="C159" s="27"/>
      <c r="D159" s="27"/>
      <c r="E159" s="27" t="s">
        <v>493</v>
      </c>
      <c r="F159" s="29"/>
      <c r="G159" s="29"/>
      <c r="H159" s="27"/>
    </row>
    <row r="160" spans="1:8" ht="18" customHeight="1">
      <c r="A160" s="75" t="s">
        <v>979</v>
      </c>
      <c r="B160" s="25">
        <v>2.1</v>
      </c>
      <c r="E160" s="25" t="s">
        <v>494</v>
      </c>
    </row>
    <row r="161" spans="1:8" ht="18" customHeight="1">
      <c r="A161" s="81" t="s">
        <v>979</v>
      </c>
      <c r="C161" s="25" t="s">
        <v>495</v>
      </c>
      <c r="E161" s="25" t="s">
        <v>67</v>
      </c>
      <c r="F161" s="26"/>
      <c r="G161" s="26"/>
      <c r="H161" s="31"/>
    </row>
    <row r="162" spans="1:8" ht="18" customHeight="1">
      <c r="A162" s="81" t="s">
        <v>979</v>
      </c>
      <c r="D162" s="25" t="s">
        <v>432</v>
      </c>
      <c r="E162" s="25" t="s">
        <v>1019</v>
      </c>
    </row>
    <row r="163" spans="1:8" ht="18" customHeight="1">
      <c r="A163" s="81" t="s">
        <v>979</v>
      </c>
      <c r="D163" s="25" t="s">
        <v>433</v>
      </c>
      <c r="E163" s="25" t="s">
        <v>68</v>
      </c>
    </row>
    <row r="164" spans="1:8" ht="18" customHeight="1">
      <c r="A164" s="81" t="s">
        <v>979</v>
      </c>
      <c r="D164" s="25" t="s">
        <v>434</v>
      </c>
      <c r="E164" s="25" t="s">
        <v>69</v>
      </c>
    </row>
    <row r="165" spans="1:8" ht="18" customHeight="1">
      <c r="A165" s="81" t="s">
        <v>979</v>
      </c>
      <c r="E165" s="25" t="s">
        <v>14</v>
      </c>
    </row>
    <row r="166" spans="1:8" ht="45" customHeight="1">
      <c r="A166" s="81" t="s">
        <v>979</v>
      </c>
      <c r="E166" s="146" t="s">
        <v>518</v>
      </c>
      <c r="F166" s="146"/>
      <c r="G166" s="146"/>
      <c r="H166" s="146"/>
    </row>
    <row r="167" spans="1:8" ht="27" customHeight="1">
      <c r="A167" s="81" t="s">
        <v>979</v>
      </c>
      <c r="E167" s="146" t="s">
        <v>1020</v>
      </c>
      <c r="F167" s="146"/>
      <c r="G167" s="146"/>
      <c r="H167" s="146"/>
    </row>
    <row r="168" spans="1:8" ht="18" customHeight="1">
      <c r="A168" s="81" t="s">
        <v>979</v>
      </c>
    </row>
    <row r="169" spans="1:8" ht="27" customHeight="1">
      <c r="A169" s="75" t="s">
        <v>979</v>
      </c>
      <c r="C169" s="25" t="s">
        <v>496</v>
      </c>
      <c r="E169" s="74" t="s">
        <v>497</v>
      </c>
      <c r="F169" s="26"/>
      <c r="G169" s="26"/>
      <c r="H169" s="31"/>
    </row>
    <row r="170" spans="1:8" ht="18" customHeight="1">
      <c r="A170" s="81" t="s">
        <v>979</v>
      </c>
      <c r="D170" s="25" t="s">
        <v>432</v>
      </c>
      <c r="E170" s="25" t="s">
        <v>1021</v>
      </c>
    </row>
    <row r="171" spans="1:8" ht="18" customHeight="1">
      <c r="A171" s="81" t="s">
        <v>979</v>
      </c>
      <c r="D171" s="25" t="s">
        <v>433</v>
      </c>
      <c r="E171" s="25" t="s">
        <v>498</v>
      </c>
    </row>
    <row r="172" spans="1:8" ht="18" customHeight="1">
      <c r="A172" s="81" t="s">
        <v>979</v>
      </c>
      <c r="D172" s="25" t="s">
        <v>434</v>
      </c>
      <c r="E172" s="25" t="s">
        <v>499</v>
      </c>
    </row>
    <row r="173" spans="1:8" ht="18" customHeight="1">
      <c r="A173" s="81" t="s">
        <v>979</v>
      </c>
      <c r="E173" s="25" t="s">
        <v>14</v>
      </c>
    </row>
    <row r="174" spans="1:8" ht="27" customHeight="1">
      <c r="A174" s="81" t="s">
        <v>979</v>
      </c>
      <c r="E174" s="146" t="s">
        <v>519</v>
      </c>
      <c r="F174" s="146"/>
      <c r="G174" s="146"/>
      <c r="H174" s="146"/>
    </row>
    <row r="175" spans="1:8" ht="18" customHeight="1">
      <c r="A175" s="81" t="s">
        <v>979</v>
      </c>
      <c r="E175" s="25" t="s">
        <v>70</v>
      </c>
    </row>
    <row r="176" spans="1:8" ht="27" customHeight="1">
      <c r="A176" s="81" t="s">
        <v>979</v>
      </c>
      <c r="E176" s="146" t="s">
        <v>520</v>
      </c>
      <c r="F176" s="146"/>
      <c r="G176" s="146"/>
      <c r="H176" s="146"/>
    </row>
    <row r="177" spans="1:8" ht="18" customHeight="1">
      <c r="A177" s="81"/>
      <c r="E177" s="150" t="s">
        <v>1022</v>
      </c>
      <c r="F177" s="150"/>
      <c r="G177" s="150"/>
      <c r="H177" s="150"/>
    </row>
    <row r="178" spans="1:8" ht="27" customHeight="1">
      <c r="A178" s="81"/>
      <c r="E178" s="150" t="s">
        <v>1023</v>
      </c>
      <c r="F178" s="150"/>
      <c r="G178" s="150"/>
      <c r="H178" s="150"/>
    </row>
    <row r="179" spans="1:8" ht="18" customHeight="1">
      <c r="A179" s="81" t="s">
        <v>979</v>
      </c>
    </row>
    <row r="180" spans="1:8" ht="18" customHeight="1">
      <c r="A180" s="75" t="s">
        <v>979</v>
      </c>
      <c r="C180" s="25" t="s">
        <v>501</v>
      </c>
      <c r="E180" s="87" t="s">
        <v>500</v>
      </c>
      <c r="F180" s="26"/>
      <c r="G180" s="26"/>
      <c r="H180" s="31"/>
    </row>
    <row r="181" spans="1:8" ht="18" customHeight="1">
      <c r="A181" s="81" t="s">
        <v>979</v>
      </c>
      <c r="D181" s="25" t="s">
        <v>432</v>
      </c>
      <c r="E181" s="25" t="s">
        <v>502</v>
      </c>
    </row>
    <row r="182" spans="1:8" ht="18" customHeight="1">
      <c r="A182" s="81" t="s">
        <v>979</v>
      </c>
      <c r="D182" s="25" t="s">
        <v>433</v>
      </c>
      <c r="E182" s="25" t="s">
        <v>498</v>
      </c>
    </row>
    <row r="183" spans="1:8" ht="18" customHeight="1">
      <c r="A183" s="81" t="s">
        <v>979</v>
      </c>
      <c r="D183" s="25" t="s">
        <v>434</v>
      </c>
      <c r="E183" s="25" t="s">
        <v>503</v>
      </c>
    </row>
    <row r="184" spans="1:8" ht="18" customHeight="1">
      <c r="A184" s="81" t="s">
        <v>979</v>
      </c>
      <c r="E184" s="25" t="s">
        <v>14</v>
      </c>
    </row>
    <row r="185" spans="1:8" ht="45" customHeight="1">
      <c r="A185" s="81" t="s">
        <v>979</v>
      </c>
      <c r="E185" s="146" t="s">
        <v>521</v>
      </c>
      <c r="F185" s="146"/>
      <c r="G185" s="146"/>
      <c r="H185" s="146"/>
    </row>
    <row r="186" spans="1:8" ht="18" customHeight="1">
      <c r="A186" s="81" t="s">
        <v>979</v>
      </c>
    </row>
    <row r="187" spans="1:8" ht="18" customHeight="1">
      <c r="A187" s="75" t="s">
        <v>979</v>
      </c>
      <c r="C187" s="25" t="s">
        <v>71</v>
      </c>
      <c r="E187" s="25" t="s">
        <v>72</v>
      </c>
      <c r="F187" s="26"/>
      <c r="G187" s="26"/>
      <c r="H187" s="31"/>
    </row>
    <row r="188" spans="1:8" ht="18" customHeight="1">
      <c r="A188" s="81" t="s">
        <v>979</v>
      </c>
      <c r="D188" s="25" t="s">
        <v>432</v>
      </c>
      <c r="E188" s="25" t="s">
        <v>504</v>
      </c>
    </row>
    <row r="189" spans="1:8" ht="18" customHeight="1">
      <c r="A189" s="81" t="s">
        <v>979</v>
      </c>
      <c r="E189" s="25" t="s">
        <v>505</v>
      </c>
    </row>
    <row r="190" spans="1:8" ht="18" customHeight="1">
      <c r="A190" s="81" t="s">
        <v>979</v>
      </c>
      <c r="D190" s="25" t="s">
        <v>433</v>
      </c>
      <c r="E190" s="25" t="s">
        <v>73</v>
      </c>
    </row>
    <row r="191" spans="1:8" ht="18" customHeight="1">
      <c r="A191" s="81" t="s">
        <v>979</v>
      </c>
      <c r="D191" s="25" t="s">
        <v>434</v>
      </c>
      <c r="E191" s="25" t="s">
        <v>74</v>
      </c>
    </row>
    <row r="192" spans="1:8" ht="18" customHeight="1">
      <c r="A192" s="81" t="s">
        <v>979</v>
      </c>
      <c r="E192" s="25" t="s">
        <v>14</v>
      </c>
    </row>
    <row r="193" spans="1:8" ht="27" customHeight="1">
      <c r="A193" s="81" t="s">
        <v>979</v>
      </c>
      <c r="E193" s="146" t="s">
        <v>506</v>
      </c>
      <c r="F193" s="146"/>
      <c r="G193" s="146"/>
      <c r="H193" s="146"/>
    </row>
    <row r="194" spans="1:8" ht="53.25" customHeight="1">
      <c r="A194" s="81" t="s">
        <v>979</v>
      </c>
      <c r="E194" s="146" t="s">
        <v>507</v>
      </c>
      <c r="F194" s="146"/>
      <c r="G194" s="146"/>
      <c r="H194" s="146"/>
    </row>
    <row r="195" spans="1:8" ht="18" customHeight="1">
      <c r="A195" s="81" t="s">
        <v>979</v>
      </c>
      <c r="E195" s="146" t="s">
        <v>508</v>
      </c>
      <c r="F195" s="146"/>
      <c r="G195" s="146"/>
      <c r="H195" s="146"/>
    </row>
    <row r="196" spans="1:8" ht="45" customHeight="1">
      <c r="A196" s="81" t="s">
        <v>979</v>
      </c>
      <c r="E196" s="146" t="s">
        <v>509</v>
      </c>
      <c r="F196" s="146"/>
      <c r="G196" s="146"/>
      <c r="H196" s="146"/>
    </row>
    <row r="197" spans="1:8" ht="18" customHeight="1">
      <c r="A197" s="81" t="s">
        <v>979</v>
      </c>
    </row>
    <row r="198" spans="1:8" ht="18" customHeight="1">
      <c r="A198" s="75" t="s">
        <v>979</v>
      </c>
      <c r="B198" s="25">
        <v>2.2000000000000002</v>
      </c>
      <c r="E198" s="25" t="s">
        <v>522</v>
      </c>
    </row>
    <row r="199" spans="1:8" ht="18" customHeight="1">
      <c r="A199" s="81" t="s">
        <v>979</v>
      </c>
      <c r="C199" s="25" t="s">
        <v>523</v>
      </c>
      <c r="E199" s="25" t="s">
        <v>524</v>
      </c>
      <c r="F199" s="26"/>
      <c r="G199" s="26"/>
      <c r="H199" s="31"/>
    </row>
    <row r="200" spans="1:8" ht="18" customHeight="1">
      <c r="A200" s="81" t="s">
        <v>979</v>
      </c>
      <c r="D200" s="25" t="s">
        <v>432</v>
      </c>
      <c r="E200" s="25" t="s">
        <v>75</v>
      </c>
    </row>
    <row r="201" spans="1:8" ht="18" customHeight="1">
      <c r="A201" s="81" t="s">
        <v>979</v>
      </c>
      <c r="D201" s="25" t="s">
        <v>433</v>
      </c>
      <c r="E201" s="25" t="s">
        <v>76</v>
      </c>
    </row>
    <row r="202" spans="1:8" ht="18" customHeight="1">
      <c r="A202" s="81" t="s">
        <v>979</v>
      </c>
      <c r="D202" s="25" t="s">
        <v>434</v>
      </c>
      <c r="E202" s="25" t="s">
        <v>77</v>
      </c>
    </row>
    <row r="203" spans="1:8" ht="18" customHeight="1">
      <c r="A203" s="81" t="s">
        <v>979</v>
      </c>
      <c r="E203" s="25" t="s">
        <v>14</v>
      </c>
    </row>
    <row r="204" spans="1:8" ht="27" customHeight="1">
      <c r="A204" s="81" t="s">
        <v>979</v>
      </c>
      <c r="E204" s="146" t="s">
        <v>78</v>
      </c>
      <c r="F204" s="146"/>
      <c r="G204" s="146"/>
      <c r="H204" s="146"/>
    </row>
    <row r="205" spans="1:8" ht="18" customHeight="1">
      <c r="A205" s="81" t="s">
        <v>979</v>
      </c>
    </row>
    <row r="206" spans="1:8" ht="18" customHeight="1">
      <c r="A206" s="75" t="s">
        <v>979</v>
      </c>
      <c r="C206" s="25" t="s">
        <v>525</v>
      </c>
      <c r="E206" s="25" t="s">
        <v>656</v>
      </c>
      <c r="F206" s="26"/>
      <c r="G206" s="26"/>
      <c r="H206" s="31"/>
    </row>
    <row r="207" spans="1:8" ht="18" customHeight="1">
      <c r="A207" s="81" t="s">
        <v>979</v>
      </c>
      <c r="D207" s="25" t="s">
        <v>432</v>
      </c>
      <c r="E207" s="25" t="s">
        <v>657</v>
      </c>
    </row>
    <row r="208" spans="1:8" ht="18" customHeight="1">
      <c r="A208" s="81" t="s">
        <v>979</v>
      </c>
      <c r="D208" s="25" t="s">
        <v>433</v>
      </c>
      <c r="E208" s="25" t="s">
        <v>76</v>
      </c>
    </row>
    <row r="209" spans="1:8" ht="18" customHeight="1">
      <c r="A209" s="81" t="s">
        <v>979</v>
      </c>
      <c r="D209" s="25" t="s">
        <v>434</v>
      </c>
      <c r="E209" s="25" t="s">
        <v>79</v>
      </c>
    </row>
    <row r="210" spans="1:8" ht="18" customHeight="1">
      <c r="A210" s="81" t="s">
        <v>979</v>
      </c>
      <c r="E210" s="25" t="s">
        <v>14</v>
      </c>
    </row>
    <row r="211" spans="1:8" ht="18" customHeight="1">
      <c r="A211" s="81" t="s">
        <v>979</v>
      </c>
      <c r="E211" s="25" t="s">
        <v>526</v>
      </c>
    </row>
    <row r="212" spans="1:8" ht="18" customHeight="1">
      <c r="A212" s="81" t="s">
        <v>979</v>
      </c>
      <c r="E212" s="25" t="s">
        <v>527</v>
      </c>
    </row>
    <row r="213" spans="1:8" ht="18" customHeight="1">
      <c r="A213" s="81" t="s">
        <v>979</v>
      </c>
      <c r="E213" s="25" t="s">
        <v>80</v>
      </c>
    </row>
    <row r="214" spans="1:8" ht="18" customHeight="1">
      <c r="A214" s="81" t="s">
        <v>979</v>
      </c>
    </row>
    <row r="215" spans="1:8" ht="27" customHeight="1">
      <c r="A215" s="75" t="s">
        <v>979</v>
      </c>
      <c r="C215" s="25" t="s">
        <v>528</v>
      </c>
      <c r="E215" s="74" t="s">
        <v>529</v>
      </c>
      <c r="F215" s="26"/>
      <c r="G215" s="26"/>
      <c r="H215" s="31"/>
    </row>
    <row r="216" spans="1:8" ht="18" customHeight="1">
      <c r="A216" s="83" t="s">
        <v>979</v>
      </c>
      <c r="D216" s="25" t="s">
        <v>432</v>
      </c>
      <c r="E216" s="25" t="s">
        <v>81</v>
      </c>
    </row>
    <row r="217" spans="1:8" ht="18" customHeight="1">
      <c r="A217" s="83" t="s">
        <v>979</v>
      </c>
      <c r="D217" s="25" t="s">
        <v>433</v>
      </c>
      <c r="E217" s="25" t="s">
        <v>82</v>
      </c>
    </row>
    <row r="218" spans="1:8" ht="18" customHeight="1">
      <c r="A218" s="83" t="s">
        <v>979</v>
      </c>
      <c r="D218" s="25" t="s">
        <v>434</v>
      </c>
      <c r="E218" s="25" t="s">
        <v>83</v>
      </c>
    </row>
    <row r="219" spans="1:8" ht="18" customHeight="1">
      <c r="A219" s="83" t="s">
        <v>979</v>
      </c>
      <c r="E219" s="25" t="s">
        <v>14</v>
      </c>
    </row>
    <row r="220" spans="1:8" ht="18" customHeight="1">
      <c r="A220" s="83" t="s">
        <v>979</v>
      </c>
      <c r="E220" s="25" t="s">
        <v>530</v>
      </c>
    </row>
    <row r="221" spans="1:8" ht="18" customHeight="1">
      <c r="A221" s="83" t="s">
        <v>979</v>
      </c>
      <c r="E221" s="25" t="s">
        <v>531</v>
      </c>
    </row>
    <row r="222" spans="1:8" ht="18" customHeight="1">
      <c r="A222" s="83" t="s">
        <v>979</v>
      </c>
    </row>
    <row r="223" spans="1:8" ht="18" customHeight="1">
      <c r="A223" s="75" t="s">
        <v>979</v>
      </c>
      <c r="B223" s="25">
        <v>2.2999999999999998</v>
      </c>
      <c r="E223" s="25" t="s">
        <v>532</v>
      </c>
    </row>
    <row r="224" spans="1:8" ht="27" customHeight="1">
      <c r="A224" s="81" t="s">
        <v>979</v>
      </c>
      <c r="C224" s="25" t="s">
        <v>533</v>
      </c>
      <c r="E224" s="74" t="s">
        <v>534</v>
      </c>
      <c r="F224" s="26"/>
      <c r="G224" s="26"/>
      <c r="H224" s="31"/>
    </row>
    <row r="225" spans="1:8" ht="18" customHeight="1">
      <c r="A225" s="81" t="s">
        <v>979</v>
      </c>
      <c r="D225" s="25" t="s">
        <v>432</v>
      </c>
      <c r="E225" s="25" t="s">
        <v>84</v>
      </c>
    </row>
    <row r="226" spans="1:8" ht="18" customHeight="1">
      <c r="A226" s="81" t="s">
        <v>979</v>
      </c>
      <c r="D226" s="25" t="s">
        <v>433</v>
      </c>
      <c r="E226" s="25" t="s">
        <v>85</v>
      </c>
    </row>
    <row r="227" spans="1:8" ht="18" customHeight="1">
      <c r="A227" s="81" t="s">
        <v>979</v>
      </c>
      <c r="D227" s="25" t="s">
        <v>434</v>
      </c>
      <c r="E227" s="25" t="s">
        <v>86</v>
      </c>
    </row>
    <row r="228" spans="1:8" ht="18" customHeight="1">
      <c r="A228" s="81" t="s">
        <v>979</v>
      </c>
      <c r="E228" s="25" t="s">
        <v>14</v>
      </c>
    </row>
    <row r="229" spans="1:8" ht="18" customHeight="1">
      <c r="A229" s="81" t="s">
        <v>979</v>
      </c>
      <c r="E229" s="25" t="s">
        <v>535</v>
      </c>
    </row>
    <row r="230" spans="1:8" ht="27" customHeight="1">
      <c r="A230" s="81" t="s">
        <v>979</v>
      </c>
      <c r="E230" s="146" t="s">
        <v>536</v>
      </c>
      <c r="F230" s="146"/>
      <c r="G230" s="146"/>
      <c r="H230" s="146"/>
    </row>
    <row r="231" spans="1:8" ht="18" customHeight="1">
      <c r="A231" s="81" t="s">
        <v>979</v>
      </c>
      <c r="E231" s="25" t="s">
        <v>537</v>
      </c>
    </row>
    <row r="232" spans="1:8" ht="18" customHeight="1">
      <c r="A232" s="81" t="s">
        <v>979</v>
      </c>
    </row>
    <row r="233" spans="1:8" ht="18" customHeight="1">
      <c r="A233" s="75" t="s">
        <v>979</v>
      </c>
      <c r="C233" s="25" t="s">
        <v>538</v>
      </c>
      <c r="E233" s="87" t="s">
        <v>539</v>
      </c>
      <c r="F233" s="26"/>
      <c r="G233" s="26"/>
      <c r="H233" s="31"/>
    </row>
    <row r="234" spans="1:8" ht="27" customHeight="1">
      <c r="A234" s="81" t="s">
        <v>979</v>
      </c>
      <c r="D234" s="25" t="s">
        <v>432</v>
      </c>
      <c r="E234" s="146" t="s">
        <v>540</v>
      </c>
      <c r="F234" s="146"/>
      <c r="G234" s="146"/>
      <c r="H234" s="146"/>
    </row>
    <row r="235" spans="1:8" ht="18" customHeight="1">
      <c r="A235" s="81" t="s">
        <v>979</v>
      </c>
      <c r="D235" s="25" t="s">
        <v>433</v>
      </c>
      <c r="E235" s="25" t="s">
        <v>87</v>
      </c>
    </row>
    <row r="236" spans="1:8" ht="18" customHeight="1">
      <c r="A236" s="81" t="s">
        <v>979</v>
      </c>
      <c r="D236" s="25" t="s">
        <v>434</v>
      </c>
      <c r="E236" s="25" t="s">
        <v>88</v>
      </c>
    </row>
    <row r="237" spans="1:8" ht="18" customHeight="1">
      <c r="A237" s="81" t="s">
        <v>979</v>
      </c>
      <c r="E237" s="25" t="s">
        <v>14</v>
      </c>
    </row>
    <row r="238" spans="1:8" ht="18" customHeight="1">
      <c r="A238" s="81" t="s">
        <v>979</v>
      </c>
      <c r="E238" s="25" t="s">
        <v>89</v>
      </c>
    </row>
    <row r="239" spans="1:8" ht="18" customHeight="1">
      <c r="A239" s="81" t="s">
        <v>979</v>
      </c>
    </row>
    <row r="240" spans="1:8" ht="18" customHeight="1">
      <c r="A240" s="75" t="s">
        <v>979</v>
      </c>
      <c r="C240" s="25" t="s">
        <v>541</v>
      </c>
      <c r="E240" s="25" t="s">
        <v>542</v>
      </c>
      <c r="F240" s="26"/>
      <c r="G240" s="26"/>
      <c r="H240" s="31"/>
    </row>
    <row r="241" spans="1:8" ht="18" customHeight="1">
      <c r="A241" s="83" t="s">
        <v>979</v>
      </c>
      <c r="D241" s="25" t="s">
        <v>432</v>
      </c>
      <c r="E241" s="25" t="s">
        <v>90</v>
      </c>
    </row>
    <row r="242" spans="1:8" ht="18" customHeight="1">
      <c r="A242" s="83" t="s">
        <v>979</v>
      </c>
      <c r="D242" s="25" t="s">
        <v>433</v>
      </c>
      <c r="E242" s="25" t="s">
        <v>91</v>
      </c>
    </row>
    <row r="243" spans="1:8" ht="18" customHeight="1">
      <c r="A243" s="83" t="s">
        <v>979</v>
      </c>
      <c r="D243" s="25" t="s">
        <v>434</v>
      </c>
      <c r="E243" s="25" t="s">
        <v>92</v>
      </c>
    </row>
    <row r="244" spans="1:8" ht="18" customHeight="1">
      <c r="A244" s="83" t="s">
        <v>979</v>
      </c>
      <c r="E244" s="25" t="s">
        <v>14</v>
      </c>
    </row>
    <row r="245" spans="1:8" ht="45" customHeight="1">
      <c r="A245" s="83" t="s">
        <v>979</v>
      </c>
      <c r="E245" s="146" t="s">
        <v>543</v>
      </c>
      <c r="F245" s="146"/>
      <c r="G245" s="146"/>
      <c r="H245" s="146"/>
    </row>
    <row r="246" spans="1:8" ht="75" customHeight="1">
      <c r="A246" s="83" t="s">
        <v>979</v>
      </c>
      <c r="E246" s="146" t="s">
        <v>544</v>
      </c>
      <c r="F246" s="146"/>
      <c r="G246" s="146"/>
      <c r="H246" s="146"/>
    </row>
    <row r="247" spans="1:8" ht="18" customHeight="1">
      <c r="A247" s="83" t="s">
        <v>979</v>
      </c>
      <c r="E247" s="146" t="s">
        <v>545</v>
      </c>
      <c r="F247" s="146"/>
      <c r="G247" s="146"/>
      <c r="H247" s="146"/>
    </row>
    <row r="248" spans="1:8" ht="18" customHeight="1">
      <c r="A248" s="83" t="s">
        <v>979</v>
      </c>
      <c r="E248" s="146" t="s">
        <v>546</v>
      </c>
      <c r="F248" s="146"/>
      <c r="G248" s="146"/>
      <c r="H248" s="146"/>
    </row>
    <row r="249" spans="1:8" ht="18" customHeight="1">
      <c r="A249" s="83" t="s">
        <v>979</v>
      </c>
    </row>
    <row r="250" spans="1:8" ht="18" customHeight="1">
      <c r="A250" s="63" t="s">
        <v>1135</v>
      </c>
      <c r="B250" s="25">
        <v>2.4</v>
      </c>
      <c r="E250" s="25" t="s">
        <v>547</v>
      </c>
    </row>
    <row r="251" spans="1:8" ht="28.95" customHeight="1">
      <c r="A251" s="81" t="s">
        <v>1135</v>
      </c>
      <c r="C251" s="25" t="s">
        <v>1137</v>
      </c>
      <c r="D251"/>
      <c r="E251" s="131" t="s">
        <v>1136</v>
      </c>
      <c r="F251" s="26"/>
      <c r="G251" s="26"/>
      <c r="H251" s="31"/>
    </row>
    <row r="252" spans="1:8" ht="18" customHeight="1">
      <c r="A252" s="81" t="s">
        <v>1135</v>
      </c>
      <c r="D252" s="124" t="s">
        <v>1128</v>
      </c>
      <c r="E252" s="149" t="s">
        <v>1124</v>
      </c>
      <c r="F252" s="149"/>
      <c r="G252" s="149"/>
      <c r="H252" s="149"/>
    </row>
    <row r="253" spans="1:8" ht="18" customHeight="1">
      <c r="A253" s="81" t="s">
        <v>1135</v>
      </c>
      <c r="D253" s="124" t="s">
        <v>1129</v>
      </c>
      <c r="E253" s="149" t="s">
        <v>1125</v>
      </c>
      <c r="F253" s="149"/>
      <c r="G253" s="149"/>
      <c r="H253" s="149"/>
    </row>
    <row r="254" spans="1:8" ht="18" customHeight="1">
      <c r="A254" s="81" t="s">
        <v>1135</v>
      </c>
      <c r="D254" s="124" t="s">
        <v>1130</v>
      </c>
      <c r="E254" s="149" t="s">
        <v>1126</v>
      </c>
      <c r="F254" s="149"/>
      <c r="G254" s="149"/>
      <c r="H254" s="149"/>
    </row>
    <row r="255" spans="1:8" ht="18" customHeight="1">
      <c r="A255" s="81" t="s">
        <v>1135</v>
      </c>
      <c r="D255"/>
      <c r="E255" s="147" t="s">
        <v>14</v>
      </c>
      <c r="F255" s="147"/>
      <c r="G255" s="147"/>
      <c r="H255" s="147"/>
    </row>
    <row r="256" spans="1:8" ht="18" customHeight="1">
      <c r="A256" s="81" t="s">
        <v>1135</v>
      </c>
      <c r="D256"/>
      <c r="E256" s="149" t="s">
        <v>1131</v>
      </c>
      <c r="F256" s="149"/>
      <c r="G256" s="149"/>
      <c r="H256" s="149"/>
    </row>
    <row r="257" spans="1:8" ht="25.2" customHeight="1">
      <c r="A257" s="81" t="s">
        <v>1135</v>
      </c>
      <c r="D257"/>
      <c r="E257" s="153" t="s">
        <v>1127</v>
      </c>
      <c r="F257" s="153"/>
      <c r="G257" s="153"/>
      <c r="H257" s="153"/>
    </row>
    <row r="258" spans="1:8" ht="18" customHeight="1">
      <c r="A258" s="81" t="s">
        <v>1135</v>
      </c>
      <c r="D258"/>
      <c r="E258" s="149" t="s">
        <v>1132</v>
      </c>
      <c r="F258" s="149"/>
      <c r="G258" s="149"/>
      <c r="H258" s="149"/>
    </row>
    <row r="259" spans="1:8" ht="18" customHeight="1">
      <c r="A259" s="81" t="s">
        <v>1135</v>
      </c>
      <c r="D259"/>
      <c r="E259" s="149" t="s">
        <v>1133</v>
      </c>
      <c r="F259" s="149"/>
      <c r="G259" s="149"/>
      <c r="H259" s="149"/>
    </row>
    <row r="260" spans="1:8" ht="18" customHeight="1">
      <c r="A260" s="81" t="s">
        <v>1135</v>
      </c>
      <c r="F260" s="74"/>
      <c r="G260" s="74"/>
      <c r="H260" s="74"/>
    </row>
    <row r="261" spans="1:8" ht="18" customHeight="1">
      <c r="A261" s="81" t="s">
        <v>1135</v>
      </c>
      <c r="F261" s="74"/>
      <c r="G261" s="74"/>
      <c r="H261" s="74"/>
    </row>
    <row r="262" spans="1:8" ht="18" customHeight="1">
      <c r="A262" s="63" t="s">
        <v>1135</v>
      </c>
      <c r="C262" s="25" t="s">
        <v>555</v>
      </c>
      <c r="E262" s="94" t="s">
        <v>1139</v>
      </c>
      <c r="F262" s="25"/>
      <c r="G262" s="25"/>
    </row>
    <row r="263" spans="1:8" ht="33" customHeight="1">
      <c r="A263" s="81" t="s">
        <v>1135</v>
      </c>
      <c r="C263" s="25" t="s">
        <v>1138</v>
      </c>
      <c r="D263"/>
      <c r="E263" s="131" t="s">
        <v>1140</v>
      </c>
      <c r="F263" s="26"/>
      <c r="G263" s="26"/>
      <c r="H263" s="31"/>
    </row>
    <row r="264" spans="1:8" ht="18" customHeight="1">
      <c r="A264" s="81" t="s">
        <v>1135</v>
      </c>
      <c r="D264" s="124" t="s">
        <v>432</v>
      </c>
      <c r="E264" s="147" t="s">
        <v>1141</v>
      </c>
      <c r="F264" s="147"/>
      <c r="G264" s="147"/>
      <c r="H264" s="147"/>
    </row>
    <row r="265" spans="1:8" ht="18" customHeight="1">
      <c r="A265" s="81" t="s">
        <v>1135</v>
      </c>
      <c r="D265" s="124" t="s">
        <v>433</v>
      </c>
      <c r="E265" s="147" t="s">
        <v>1142</v>
      </c>
      <c r="F265" s="147"/>
      <c r="G265" s="147"/>
      <c r="H265" s="147"/>
    </row>
    <row r="266" spans="1:8" ht="18" customHeight="1">
      <c r="A266" s="81" t="s">
        <v>1135</v>
      </c>
      <c r="D266" s="124" t="s">
        <v>434</v>
      </c>
      <c r="E266" s="147" t="s">
        <v>1143</v>
      </c>
      <c r="F266" s="147"/>
      <c r="G266" s="147"/>
      <c r="H266" s="147"/>
    </row>
    <row r="267" spans="1:8" ht="18" customHeight="1">
      <c r="A267" s="81" t="s">
        <v>1135</v>
      </c>
      <c r="F267" s="25"/>
      <c r="G267" s="25"/>
    </row>
    <row r="268" spans="1:8" ht="18" customHeight="1">
      <c r="A268" s="81" t="s">
        <v>1135</v>
      </c>
      <c r="F268" s="74"/>
      <c r="G268" s="74"/>
      <c r="H268" s="74"/>
    </row>
    <row r="269" spans="1:8" ht="27.6" customHeight="1">
      <c r="A269" s="63" t="s">
        <v>1135</v>
      </c>
      <c r="C269" s="130" t="s">
        <v>1151</v>
      </c>
      <c r="E269" s="131" t="s">
        <v>1144</v>
      </c>
      <c r="F269" s="26"/>
      <c r="G269" s="26"/>
      <c r="H269" s="31"/>
    </row>
    <row r="270" spans="1:8" ht="18" customHeight="1">
      <c r="A270" s="81" t="s">
        <v>1135</v>
      </c>
      <c r="D270" s="124" t="s">
        <v>432</v>
      </c>
      <c r="E270" s="25" t="s">
        <v>1145</v>
      </c>
      <c r="F270" s="25"/>
      <c r="G270" s="25"/>
    </row>
    <row r="271" spans="1:8" ht="18" customHeight="1">
      <c r="A271" s="81" t="s">
        <v>1135</v>
      </c>
      <c r="D271" s="124" t="s">
        <v>433</v>
      </c>
      <c r="E271" s="25" t="s">
        <v>1146</v>
      </c>
      <c r="F271" s="25"/>
      <c r="G271" s="25"/>
    </row>
    <row r="272" spans="1:8" ht="18" customHeight="1">
      <c r="A272" s="81" t="s">
        <v>1135</v>
      </c>
      <c r="D272" s="124" t="s">
        <v>434</v>
      </c>
      <c r="E272" s="74" t="s">
        <v>1147</v>
      </c>
      <c r="F272" s="74"/>
      <c r="G272" s="74"/>
      <c r="H272" s="74"/>
    </row>
    <row r="273" spans="1:8" ht="18" customHeight="1">
      <c r="A273" s="81" t="s">
        <v>1135</v>
      </c>
      <c r="C273"/>
      <c r="E273" s="25" t="s">
        <v>14</v>
      </c>
      <c r="F273" s="25"/>
      <c r="G273" s="25"/>
    </row>
    <row r="274" spans="1:8" ht="28.2" customHeight="1">
      <c r="A274" s="81" t="s">
        <v>1135</v>
      </c>
      <c r="C274"/>
      <c r="E274" s="146" t="s">
        <v>1148</v>
      </c>
      <c r="F274" s="146"/>
      <c r="G274" s="146"/>
      <c r="H274" s="146"/>
    </row>
    <row r="275" spans="1:8" ht="18" customHeight="1">
      <c r="A275" s="81" t="s">
        <v>1135</v>
      </c>
      <c r="C275"/>
      <c r="E275" s="147" t="s">
        <v>1149</v>
      </c>
      <c r="F275" s="147"/>
      <c r="G275" s="147"/>
      <c r="H275" s="147"/>
    </row>
    <row r="276" spans="1:8" ht="18" customHeight="1">
      <c r="A276" s="81" t="s">
        <v>1135</v>
      </c>
      <c r="C276"/>
      <c r="E276" s="147" t="s">
        <v>1150</v>
      </c>
      <c r="F276" s="147"/>
      <c r="G276" s="147"/>
      <c r="H276" s="147"/>
    </row>
    <row r="277" spans="1:8" ht="18" customHeight="1">
      <c r="A277" s="81" t="s">
        <v>1135</v>
      </c>
    </row>
    <row r="278" spans="1:8" ht="31.2" customHeight="1">
      <c r="A278" s="63" t="s">
        <v>1134</v>
      </c>
      <c r="C278" s="25" t="s">
        <v>1152</v>
      </c>
      <c r="E278" s="131" t="s">
        <v>1153</v>
      </c>
      <c r="F278" s="26"/>
      <c r="G278" s="26"/>
      <c r="H278" s="31"/>
    </row>
    <row r="279" spans="1:8" ht="27" customHeight="1">
      <c r="A279" s="81" t="s">
        <v>1135</v>
      </c>
      <c r="D279" s="25" t="s">
        <v>432</v>
      </c>
      <c r="E279" s="25" t="s">
        <v>1154</v>
      </c>
      <c r="F279" s="74"/>
      <c r="G279" s="74"/>
      <c r="H279" s="74"/>
    </row>
    <row r="280" spans="1:8" ht="18" customHeight="1">
      <c r="A280" s="81" t="s">
        <v>1135</v>
      </c>
      <c r="D280" s="25" t="s">
        <v>433</v>
      </c>
      <c r="E280" s="25" t="s">
        <v>1155</v>
      </c>
    </row>
    <row r="281" spans="1:8" ht="18" customHeight="1">
      <c r="A281" s="81" t="s">
        <v>1135</v>
      </c>
      <c r="D281" s="25" t="s">
        <v>434</v>
      </c>
      <c r="E281" s="25" t="s">
        <v>1156</v>
      </c>
    </row>
    <row r="282" spans="1:8" ht="18" customHeight="1">
      <c r="A282" s="81" t="s">
        <v>1135</v>
      </c>
      <c r="E282" s="124" t="s">
        <v>14</v>
      </c>
    </row>
    <row r="283" spans="1:8" ht="18" customHeight="1">
      <c r="A283" s="81" t="s">
        <v>1135</v>
      </c>
      <c r="E283" s="148" t="s">
        <v>1157</v>
      </c>
      <c r="F283" s="148"/>
      <c r="G283" s="148"/>
      <c r="H283" s="148"/>
    </row>
    <row r="284" spans="1:8" ht="18" customHeight="1">
      <c r="A284" s="81" t="s">
        <v>1135</v>
      </c>
      <c r="E284" s="148" t="s">
        <v>1158</v>
      </c>
      <c r="F284" s="148"/>
      <c r="G284" s="148"/>
      <c r="H284" s="148"/>
    </row>
    <row r="285" spans="1:8" ht="18" customHeight="1">
      <c r="A285" s="81" t="s">
        <v>1135</v>
      </c>
      <c r="E285" s="132"/>
      <c r="F285" s="132"/>
      <c r="G285" s="132"/>
      <c r="H285" s="132"/>
    </row>
    <row r="286" spans="1:8" ht="40.950000000000003" customHeight="1">
      <c r="A286" s="63" t="s">
        <v>1134</v>
      </c>
      <c r="C286" s="25" t="s">
        <v>1159</v>
      </c>
      <c r="E286" s="74" t="s">
        <v>1160</v>
      </c>
      <c r="F286" s="26"/>
      <c r="G286" s="26"/>
      <c r="H286" s="31"/>
    </row>
    <row r="287" spans="1:8" ht="18" customHeight="1">
      <c r="A287" s="81" t="s">
        <v>1135</v>
      </c>
      <c r="D287" s="25" t="s">
        <v>1161</v>
      </c>
      <c r="E287" s="149" t="s">
        <v>1162</v>
      </c>
      <c r="F287" s="149"/>
      <c r="G287" s="149"/>
      <c r="H287" s="149"/>
    </row>
    <row r="288" spans="1:8" ht="18" customHeight="1">
      <c r="A288" s="81" t="s">
        <v>1135</v>
      </c>
      <c r="D288" s="25" t="s">
        <v>1163</v>
      </c>
      <c r="E288" s="149" t="s">
        <v>1164</v>
      </c>
      <c r="F288" s="149"/>
      <c r="G288" s="149"/>
      <c r="H288" s="149"/>
    </row>
    <row r="289" spans="1:8" ht="18" customHeight="1">
      <c r="A289" s="81" t="s">
        <v>1135</v>
      </c>
      <c r="D289" s="25" t="s">
        <v>1165</v>
      </c>
      <c r="E289" s="149" t="s">
        <v>1166</v>
      </c>
      <c r="F289" s="149"/>
      <c r="G289" s="149"/>
      <c r="H289" s="149"/>
    </row>
    <row r="290" spans="1:8" ht="18" customHeight="1">
      <c r="A290" s="81" t="s">
        <v>1135</v>
      </c>
      <c r="E290" s="53" t="s">
        <v>14</v>
      </c>
      <c r="F290" s="53"/>
      <c r="G290" s="53"/>
      <c r="H290" s="53"/>
    </row>
    <row r="291" spans="1:8" ht="18" customHeight="1">
      <c r="A291" s="81" t="s">
        <v>1135</v>
      </c>
      <c r="E291" s="149" t="s">
        <v>1167</v>
      </c>
      <c r="F291" s="149"/>
      <c r="G291" s="149"/>
      <c r="H291" s="149"/>
    </row>
    <row r="292" spans="1:8" ht="18" customHeight="1">
      <c r="A292" s="81" t="s">
        <v>1135</v>
      </c>
      <c r="E292" s="149" t="s">
        <v>1168</v>
      </c>
      <c r="F292" s="149"/>
      <c r="G292" s="149"/>
      <c r="H292" s="149"/>
    </row>
    <row r="293" spans="1:8" ht="18" customHeight="1">
      <c r="A293" s="81" t="s">
        <v>1135</v>
      </c>
      <c r="E293" s="132"/>
      <c r="F293" s="132"/>
      <c r="G293" s="132"/>
      <c r="H293" s="132"/>
    </row>
    <row r="294" spans="1:8" ht="33.6" customHeight="1">
      <c r="A294" s="63" t="s">
        <v>1134</v>
      </c>
      <c r="C294" s="25" t="s">
        <v>1170</v>
      </c>
      <c r="E294" s="131" t="s">
        <v>1169</v>
      </c>
      <c r="F294" s="26"/>
      <c r="G294" s="26"/>
      <c r="H294" s="31"/>
    </row>
    <row r="295" spans="1:8" ht="18" customHeight="1">
      <c r="A295" s="81" t="s">
        <v>1135</v>
      </c>
      <c r="D295" s="25" t="s">
        <v>1173</v>
      </c>
      <c r="E295" s="25" t="s">
        <v>1171</v>
      </c>
      <c r="F295" s="132"/>
      <c r="G295" s="132"/>
      <c r="H295" s="132"/>
    </row>
    <row r="296" spans="1:8" ht="18" customHeight="1">
      <c r="A296" s="81" t="s">
        <v>1135</v>
      </c>
      <c r="D296" s="25" t="s">
        <v>433</v>
      </c>
      <c r="E296" s="25" t="s">
        <v>1174</v>
      </c>
      <c r="F296" s="132"/>
      <c r="G296" s="132"/>
      <c r="H296" s="132"/>
    </row>
    <row r="297" spans="1:8" ht="18" customHeight="1">
      <c r="A297" s="81" t="s">
        <v>1135</v>
      </c>
      <c r="D297" s="25" t="s">
        <v>1175</v>
      </c>
      <c r="E297" s="25" t="s">
        <v>1172</v>
      </c>
      <c r="F297" s="132"/>
      <c r="G297" s="132"/>
      <c r="H297" s="132"/>
    </row>
    <row r="298" spans="1:8" ht="18" customHeight="1">
      <c r="A298" s="81" t="s">
        <v>1135</v>
      </c>
      <c r="E298" s="132"/>
      <c r="F298" s="132"/>
      <c r="G298" s="132"/>
      <c r="H298" s="132"/>
    </row>
    <row r="299" spans="1:8" ht="35.4" customHeight="1">
      <c r="A299" s="63" t="s">
        <v>1134</v>
      </c>
      <c r="C299" s="25" t="s">
        <v>1183</v>
      </c>
      <c r="E299" s="131" t="s">
        <v>1176</v>
      </c>
      <c r="F299" s="26"/>
      <c r="G299" s="26"/>
      <c r="H299" s="31"/>
    </row>
    <row r="300" spans="1:8" ht="18" customHeight="1">
      <c r="A300" s="81" t="s">
        <v>1135</v>
      </c>
      <c r="D300" s="124" t="s">
        <v>1180</v>
      </c>
      <c r="E300" s="130" t="s">
        <v>1177</v>
      </c>
      <c r="F300" s="132"/>
      <c r="G300" s="132"/>
      <c r="H300" s="132"/>
    </row>
    <row r="301" spans="1:8" ht="18" customHeight="1">
      <c r="A301" s="81" t="s">
        <v>1135</v>
      </c>
      <c r="D301" s="124" t="s">
        <v>1181</v>
      </c>
      <c r="E301" s="25" t="s">
        <v>1178</v>
      </c>
      <c r="F301" s="132"/>
      <c r="G301" s="132"/>
      <c r="H301" s="132"/>
    </row>
    <row r="302" spans="1:8" ht="18" customHeight="1">
      <c r="A302" s="81" t="s">
        <v>1135</v>
      </c>
      <c r="D302" s="124" t="s">
        <v>1182</v>
      </c>
      <c r="E302" s="25" t="s">
        <v>1179</v>
      </c>
      <c r="F302" s="132"/>
      <c r="G302" s="132"/>
      <c r="H302" s="132"/>
    </row>
    <row r="303" spans="1:8" ht="18" customHeight="1">
      <c r="A303" s="81" t="s">
        <v>1135</v>
      </c>
      <c r="E303" s="132"/>
      <c r="F303" s="132"/>
      <c r="G303" s="132"/>
      <c r="H303" s="132"/>
    </row>
    <row r="304" spans="1:8" ht="33" customHeight="1">
      <c r="A304" s="63" t="s">
        <v>1134</v>
      </c>
      <c r="C304" s="25" t="s">
        <v>1184</v>
      </c>
      <c r="E304" s="131" t="s">
        <v>1185</v>
      </c>
      <c r="F304" s="26"/>
      <c r="G304" s="26"/>
      <c r="H304" s="31"/>
    </row>
    <row r="305" spans="1:8" ht="18" customHeight="1">
      <c r="A305" s="81" t="s">
        <v>1135</v>
      </c>
      <c r="D305" s="25" t="s">
        <v>1161</v>
      </c>
      <c r="E305" s="147" t="s">
        <v>1186</v>
      </c>
      <c r="F305" s="147"/>
      <c r="G305" s="147"/>
      <c r="H305" s="147"/>
    </row>
    <row r="306" spans="1:8" ht="18" customHeight="1">
      <c r="A306" s="81" t="s">
        <v>1135</v>
      </c>
      <c r="D306" s="25" t="s">
        <v>1163</v>
      </c>
      <c r="E306" s="147" t="s">
        <v>1187</v>
      </c>
      <c r="F306" s="147"/>
      <c r="G306" s="147"/>
      <c r="H306" s="147"/>
    </row>
    <row r="307" spans="1:8" ht="18" customHeight="1">
      <c r="A307" s="81" t="s">
        <v>1135</v>
      </c>
      <c r="D307" s="25" t="s">
        <v>1165</v>
      </c>
      <c r="E307" s="147" t="s">
        <v>1188</v>
      </c>
      <c r="F307" s="147"/>
      <c r="G307" s="147"/>
      <c r="H307" s="147"/>
    </row>
    <row r="308" spans="1:8" ht="18" customHeight="1">
      <c r="A308" s="81" t="s">
        <v>1135</v>
      </c>
      <c r="E308"/>
    </row>
    <row r="309" spans="1:8" ht="18" customHeight="1">
      <c r="A309" s="81" t="s">
        <v>1134</v>
      </c>
    </row>
    <row r="310" spans="1:8" ht="18" customHeight="1">
      <c r="A310" s="64" t="s">
        <v>988</v>
      </c>
      <c r="B310" s="25">
        <v>2.5</v>
      </c>
      <c r="E310" s="74" t="s">
        <v>558</v>
      </c>
    </row>
    <row r="311" spans="1:8" ht="27" customHeight="1">
      <c r="A311" s="81" t="s">
        <v>988</v>
      </c>
      <c r="C311" s="25" t="s">
        <v>559</v>
      </c>
      <c r="E311" s="73" t="s">
        <v>560</v>
      </c>
      <c r="F311" s="26"/>
      <c r="G311" s="26"/>
      <c r="H311" s="31"/>
    </row>
    <row r="312" spans="1:8" ht="18" customHeight="1">
      <c r="A312" s="81" t="s">
        <v>988</v>
      </c>
      <c r="D312" s="25" t="s">
        <v>432</v>
      </c>
      <c r="E312" s="25" t="s">
        <v>561</v>
      </c>
    </row>
    <row r="313" spans="1:8" ht="18" customHeight="1">
      <c r="A313" s="81" t="s">
        <v>988</v>
      </c>
      <c r="D313" s="25" t="s">
        <v>433</v>
      </c>
      <c r="E313" s="25" t="s">
        <v>106</v>
      </c>
    </row>
    <row r="314" spans="1:8" ht="18" customHeight="1">
      <c r="A314" s="81" t="s">
        <v>988</v>
      </c>
      <c r="D314" s="25" t="s">
        <v>434</v>
      </c>
      <c r="E314" s="25" t="s">
        <v>107</v>
      </c>
    </row>
    <row r="315" spans="1:8" ht="18" customHeight="1">
      <c r="A315" s="81" t="s">
        <v>988</v>
      </c>
      <c r="E315" s="25" t="s">
        <v>14</v>
      </c>
    </row>
    <row r="316" spans="1:8" ht="18" customHeight="1">
      <c r="A316" s="81" t="s">
        <v>988</v>
      </c>
      <c r="E316" s="25" t="s">
        <v>562</v>
      </c>
    </row>
    <row r="317" spans="1:8" ht="18" customHeight="1">
      <c r="A317" s="81" t="s">
        <v>988</v>
      </c>
      <c r="E317" s="25" t="s">
        <v>563</v>
      </c>
    </row>
    <row r="318" spans="1:8" ht="18" customHeight="1">
      <c r="A318" s="81" t="s">
        <v>988</v>
      </c>
    </row>
    <row r="319" spans="1:8" ht="18" customHeight="1">
      <c r="A319" s="64" t="s">
        <v>988</v>
      </c>
      <c r="C319" s="25" t="s">
        <v>564</v>
      </c>
      <c r="E319" s="25" t="s">
        <v>565</v>
      </c>
      <c r="F319" s="26"/>
      <c r="G319" s="26"/>
      <c r="H319" s="31"/>
    </row>
    <row r="320" spans="1:8" ht="27" customHeight="1">
      <c r="A320" s="81" t="s">
        <v>988</v>
      </c>
      <c r="D320" s="25" t="s">
        <v>432</v>
      </c>
      <c r="E320" s="146" t="s">
        <v>108</v>
      </c>
      <c r="F320" s="146"/>
      <c r="G320" s="146"/>
      <c r="H320" s="146"/>
    </row>
    <row r="321" spans="1:8" ht="18" customHeight="1">
      <c r="A321" s="81" t="s">
        <v>988</v>
      </c>
      <c r="D321" s="25" t="s">
        <v>433</v>
      </c>
      <c r="E321" s="25" t="s">
        <v>109</v>
      </c>
    </row>
    <row r="322" spans="1:8" ht="18" customHeight="1">
      <c r="A322" s="81" t="s">
        <v>988</v>
      </c>
      <c r="D322" s="25" t="s">
        <v>434</v>
      </c>
      <c r="E322" s="25" t="s">
        <v>110</v>
      </c>
    </row>
    <row r="323" spans="1:8" ht="18" customHeight="1">
      <c r="A323" s="81" t="s">
        <v>988</v>
      </c>
      <c r="E323" s="25" t="s">
        <v>14</v>
      </c>
    </row>
    <row r="324" spans="1:8" ht="18" customHeight="1">
      <c r="A324" s="81" t="s">
        <v>988</v>
      </c>
      <c r="E324" s="25" t="s">
        <v>567</v>
      </c>
    </row>
    <row r="325" spans="1:8" ht="18" customHeight="1">
      <c r="A325" s="81" t="s">
        <v>988</v>
      </c>
      <c r="E325" s="25" t="s">
        <v>568</v>
      </c>
    </row>
    <row r="326" spans="1:8" ht="18" customHeight="1">
      <c r="A326" s="81" t="s">
        <v>988</v>
      </c>
      <c r="E326" s="25" t="s">
        <v>111</v>
      </c>
    </row>
    <row r="327" spans="1:8" ht="18" customHeight="1">
      <c r="A327" s="81" t="s">
        <v>988</v>
      </c>
      <c r="E327" s="25" t="s">
        <v>569</v>
      </c>
    </row>
    <row r="328" spans="1:8" ht="18" customHeight="1">
      <c r="A328" s="81" t="s">
        <v>988</v>
      </c>
      <c r="E328" s="25" t="s">
        <v>566</v>
      </c>
    </row>
    <row r="329" spans="1:8" ht="18" customHeight="1">
      <c r="A329" s="81" t="s">
        <v>988</v>
      </c>
    </row>
    <row r="330" spans="1:8" ht="18" customHeight="1">
      <c r="A330" s="27" t="s">
        <v>1011</v>
      </c>
      <c r="B330" s="27"/>
      <c r="C330" s="27"/>
      <c r="D330" s="27"/>
      <c r="E330" s="27" t="s">
        <v>570</v>
      </c>
      <c r="F330" s="29"/>
      <c r="G330" s="29"/>
      <c r="H330" s="27"/>
    </row>
    <row r="331" spans="1:8" ht="18" customHeight="1">
      <c r="A331" s="81" t="s">
        <v>981</v>
      </c>
      <c r="B331" s="25">
        <v>3.1</v>
      </c>
      <c r="E331" s="25" t="s">
        <v>572</v>
      </c>
    </row>
    <row r="332" spans="1:8" ht="18" customHeight="1">
      <c r="A332" s="76" t="s">
        <v>981</v>
      </c>
      <c r="C332" s="25" t="s">
        <v>571</v>
      </c>
      <c r="E332" s="25" t="s">
        <v>112</v>
      </c>
    </row>
    <row r="333" spans="1:8" ht="18" customHeight="1">
      <c r="A333" s="81" t="s">
        <v>981</v>
      </c>
      <c r="C333" s="25" t="s">
        <v>573</v>
      </c>
      <c r="E333" s="25" t="s">
        <v>574</v>
      </c>
      <c r="F333" s="26"/>
      <c r="G333" s="26"/>
      <c r="H333" s="31"/>
    </row>
    <row r="334" spans="1:8" ht="18" customHeight="1">
      <c r="A334" s="81" t="s">
        <v>981</v>
      </c>
      <c r="D334" s="25" t="s">
        <v>432</v>
      </c>
      <c r="E334" s="25" t="s">
        <v>93</v>
      </c>
    </row>
    <row r="335" spans="1:8" ht="18" customHeight="1">
      <c r="A335" s="81" t="s">
        <v>981</v>
      </c>
      <c r="D335" s="25" t="s">
        <v>433</v>
      </c>
      <c r="E335" s="25" t="s">
        <v>94</v>
      </c>
    </row>
    <row r="336" spans="1:8" ht="18" customHeight="1">
      <c r="A336" s="81" t="s">
        <v>981</v>
      </c>
      <c r="D336" s="25" t="s">
        <v>434</v>
      </c>
      <c r="E336" s="25" t="s">
        <v>95</v>
      </c>
    </row>
    <row r="337" spans="1:8" ht="18" customHeight="1">
      <c r="A337" s="81" t="s">
        <v>981</v>
      </c>
      <c r="E337" s="25" t="s">
        <v>14</v>
      </c>
    </row>
    <row r="338" spans="1:8" ht="18" customHeight="1">
      <c r="A338" s="81" t="s">
        <v>981</v>
      </c>
      <c r="E338" s="25" t="s">
        <v>575</v>
      </c>
    </row>
    <row r="339" spans="1:8" ht="18" customHeight="1">
      <c r="A339" s="81" t="s">
        <v>981</v>
      </c>
      <c r="E339" s="25" t="s">
        <v>576</v>
      </c>
    </row>
    <row r="340" spans="1:8" ht="18" customHeight="1">
      <c r="A340" s="81" t="s">
        <v>981</v>
      </c>
      <c r="E340" s="25"/>
    </row>
    <row r="341" spans="1:8" ht="27" customHeight="1">
      <c r="A341" s="76" t="s">
        <v>981</v>
      </c>
      <c r="C341" s="25" t="s">
        <v>577</v>
      </c>
      <c r="E341" s="74" t="s">
        <v>578</v>
      </c>
      <c r="F341" s="26"/>
      <c r="G341" s="26"/>
      <c r="H341" s="31"/>
    </row>
    <row r="342" spans="1:8" ht="18" customHeight="1">
      <c r="A342" s="81" t="s">
        <v>981</v>
      </c>
      <c r="D342" s="25" t="s">
        <v>432</v>
      </c>
      <c r="E342" s="25" t="s">
        <v>113</v>
      </c>
    </row>
    <row r="343" spans="1:8" ht="18" customHeight="1">
      <c r="A343" s="81" t="s">
        <v>981</v>
      </c>
      <c r="D343" s="25" t="s">
        <v>433</v>
      </c>
      <c r="E343" s="25" t="s">
        <v>114</v>
      </c>
    </row>
    <row r="344" spans="1:8" ht="18" customHeight="1">
      <c r="A344" s="81" t="s">
        <v>981</v>
      </c>
      <c r="D344" s="25" t="s">
        <v>434</v>
      </c>
      <c r="E344" s="25" t="s">
        <v>115</v>
      </c>
    </row>
    <row r="345" spans="1:8" ht="18" customHeight="1">
      <c r="A345" s="81" t="s">
        <v>981</v>
      </c>
      <c r="E345" s="25" t="s">
        <v>14</v>
      </c>
    </row>
    <row r="346" spans="1:8" ht="18" customHeight="1">
      <c r="A346" s="81" t="s">
        <v>981</v>
      </c>
      <c r="E346" s="25" t="s">
        <v>579</v>
      </c>
    </row>
    <row r="347" spans="1:8" ht="34.5" customHeight="1">
      <c r="A347" s="81" t="s">
        <v>981</v>
      </c>
      <c r="E347" s="146" t="s">
        <v>580</v>
      </c>
      <c r="F347" s="146"/>
      <c r="G347" s="146"/>
      <c r="H347" s="146"/>
    </row>
    <row r="348" spans="1:8" ht="18" customHeight="1">
      <c r="A348" s="81" t="s">
        <v>981</v>
      </c>
    </row>
    <row r="349" spans="1:8" ht="18" customHeight="1">
      <c r="A349" s="76" t="s">
        <v>981</v>
      </c>
      <c r="C349" s="25" t="s">
        <v>581</v>
      </c>
      <c r="E349" s="25" t="s">
        <v>582</v>
      </c>
      <c r="F349" s="26"/>
      <c r="G349" s="26"/>
      <c r="H349" s="31"/>
    </row>
    <row r="350" spans="1:8" ht="18" customHeight="1">
      <c r="A350" s="81" t="s">
        <v>981</v>
      </c>
      <c r="D350" s="25" t="s">
        <v>432</v>
      </c>
      <c r="E350" s="25" t="s">
        <v>116</v>
      </c>
    </row>
    <row r="351" spans="1:8" ht="18" customHeight="1">
      <c r="A351" s="81" t="s">
        <v>981</v>
      </c>
      <c r="D351" s="25" t="s">
        <v>433</v>
      </c>
      <c r="E351" s="25" t="s">
        <v>117</v>
      </c>
    </row>
    <row r="352" spans="1:8" ht="18" customHeight="1">
      <c r="A352" s="81" t="s">
        <v>981</v>
      </c>
      <c r="D352" s="25" t="s">
        <v>434</v>
      </c>
      <c r="E352" s="25" t="s">
        <v>99</v>
      </c>
    </row>
    <row r="353" spans="1:8" ht="18" customHeight="1">
      <c r="A353" s="81" t="s">
        <v>981</v>
      </c>
      <c r="E353" s="25" t="s">
        <v>14</v>
      </c>
    </row>
    <row r="354" spans="1:8" ht="18" customHeight="1">
      <c r="A354" s="81" t="s">
        <v>981</v>
      </c>
      <c r="E354" s="25" t="s">
        <v>583</v>
      </c>
    </row>
    <row r="355" spans="1:8" ht="18" customHeight="1">
      <c r="A355" s="81" t="s">
        <v>981</v>
      </c>
      <c r="E355" s="25" t="s">
        <v>584</v>
      </c>
    </row>
    <row r="356" spans="1:8" ht="18" customHeight="1">
      <c r="A356" s="81" t="s">
        <v>981</v>
      </c>
      <c r="E356" s="25" t="s">
        <v>585</v>
      </c>
    </row>
    <row r="357" spans="1:8" ht="18" customHeight="1">
      <c r="A357" s="81" t="s">
        <v>981</v>
      </c>
    </row>
    <row r="358" spans="1:8" ht="18" customHeight="1">
      <c r="A358" s="76" t="s">
        <v>981</v>
      </c>
      <c r="C358" s="25" t="s">
        <v>118</v>
      </c>
      <c r="E358" s="25" t="s">
        <v>119</v>
      </c>
    </row>
    <row r="359" spans="1:8" ht="18" customHeight="1">
      <c r="A359" s="81" t="s">
        <v>981</v>
      </c>
      <c r="C359" s="25" t="s">
        <v>587</v>
      </c>
      <c r="E359" s="25" t="s">
        <v>586</v>
      </c>
    </row>
    <row r="360" spans="1:8" ht="18" customHeight="1">
      <c r="A360" s="81" t="s">
        <v>981</v>
      </c>
      <c r="C360" s="25" t="s">
        <v>591</v>
      </c>
      <c r="E360" s="73" t="s">
        <v>588</v>
      </c>
      <c r="F360" s="26"/>
      <c r="G360" s="26"/>
      <c r="H360" s="31"/>
    </row>
    <row r="361" spans="1:8" ht="18" customHeight="1">
      <c r="A361" s="81" t="s">
        <v>981</v>
      </c>
      <c r="D361" s="25" t="s">
        <v>432</v>
      </c>
      <c r="E361" s="25" t="s">
        <v>120</v>
      </c>
    </row>
    <row r="362" spans="1:8" ht="18" customHeight="1">
      <c r="A362" s="81" t="s">
        <v>981</v>
      </c>
      <c r="D362" s="25" t="s">
        <v>433</v>
      </c>
      <c r="E362" s="25" t="s">
        <v>121</v>
      </c>
    </row>
    <row r="363" spans="1:8" ht="18" customHeight="1">
      <c r="A363" s="81" t="s">
        <v>981</v>
      </c>
      <c r="D363" s="25" t="s">
        <v>434</v>
      </c>
      <c r="E363" s="25" t="s">
        <v>122</v>
      </c>
    </row>
    <row r="364" spans="1:8" ht="18" customHeight="1">
      <c r="A364" s="81" t="s">
        <v>981</v>
      </c>
    </row>
    <row r="365" spans="1:8" ht="18" customHeight="1">
      <c r="A365" s="76" t="s">
        <v>981</v>
      </c>
      <c r="C365" s="25" t="s">
        <v>589</v>
      </c>
      <c r="E365" s="25" t="s">
        <v>590</v>
      </c>
      <c r="F365" s="26"/>
      <c r="G365" s="26"/>
      <c r="H365" s="31"/>
    </row>
    <row r="366" spans="1:8" ht="18" customHeight="1">
      <c r="A366" s="81" t="s">
        <v>981</v>
      </c>
      <c r="D366" s="25" t="s">
        <v>432</v>
      </c>
      <c r="E366" s="25" t="s">
        <v>123</v>
      </c>
    </row>
    <row r="367" spans="1:8" ht="18" customHeight="1">
      <c r="A367" s="81" t="s">
        <v>981</v>
      </c>
      <c r="D367" s="25" t="s">
        <v>433</v>
      </c>
      <c r="E367" s="25" t="s">
        <v>124</v>
      </c>
    </row>
    <row r="368" spans="1:8" ht="18" customHeight="1">
      <c r="A368" s="81" t="s">
        <v>981</v>
      </c>
      <c r="D368" s="25" t="s">
        <v>434</v>
      </c>
      <c r="E368" s="25" t="s">
        <v>125</v>
      </c>
    </row>
    <row r="369" spans="1:8" ht="18" customHeight="1">
      <c r="A369" s="81" t="s">
        <v>981</v>
      </c>
    </row>
    <row r="370" spans="1:8" ht="18" customHeight="1">
      <c r="A370" s="76" t="s">
        <v>981</v>
      </c>
      <c r="C370" s="25" t="s">
        <v>592</v>
      </c>
      <c r="E370" s="25" t="s">
        <v>593</v>
      </c>
      <c r="F370" s="26"/>
      <c r="G370" s="26"/>
      <c r="H370" s="31"/>
    </row>
    <row r="371" spans="1:8" ht="18" customHeight="1">
      <c r="A371" s="81" t="s">
        <v>981</v>
      </c>
      <c r="D371" s="25" t="s">
        <v>432</v>
      </c>
      <c r="E371" s="25" t="s">
        <v>126</v>
      </c>
      <c r="F371" s="25"/>
    </row>
    <row r="372" spans="1:8" ht="18" customHeight="1">
      <c r="A372" s="81" t="s">
        <v>981</v>
      </c>
      <c r="D372" s="25" t="s">
        <v>433</v>
      </c>
      <c r="E372" s="25" t="s">
        <v>127</v>
      </c>
      <c r="F372" s="25"/>
    </row>
    <row r="373" spans="1:8" ht="18" customHeight="1">
      <c r="A373" s="81" t="s">
        <v>981</v>
      </c>
      <c r="D373" s="25" t="s">
        <v>434</v>
      </c>
      <c r="E373" s="25" t="s">
        <v>128</v>
      </c>
      <c r="F373" s="25"/>
    </row>
    <row r="374" spans="1:8" ht="18" customHeight="1">
      <c r="A374" s="81" t="s">
        <v>981</v>
      </c>
      <c r="E374" s="25" t="s">
        <v>129</v>
      </c>
    </row>
    <row r="375" spans="1:8" ht="18" customHeight="1">
      <c r="A375" s="81" t="s">
        <v>981</v>
      </c>
    </row>
    <row r="376" spans="1:8" ht="18" customHeight="1">
      <c r="A376" s="76" t="s">
        <v>981</v>
      </c>
      <c r="C376" s="25" t="s">
        <v>594</v>
      </c>
      <c r="E376" s="25" t="s">
        <v>595</v>
      </c>
      <c r="F376" s="26"/>
      <c r="G376" s="26"/>
      <c r="H376" s="31"/>
    </row>
    <row r="377" spans="1:8" ht="18" customHeight="1">
      <c r="A377" s="81" t="s">
        <v>981</v>
      </c>
      <c r="D377" s="25" t="s">
        <v>432</v>
      </c>
      <c r="E377" s="25" t="s">
        <v>130</v>
      </c>
    </row>
    <row r="378" spans="1:8" ht="18" customHeight="1">
      <c r="A378" s="81" t="s">
        <v>981</v>
      </c>
      <c r="D378" s="25" t="s">
        <v>433</v>
      </c>
      <c r="E378" s="25" t="s">
        <v>131</v>
      </c>
    </row>
    <row r="379" spans="1:8" ht="18" customHeight="1">
      <c r="A379" s="81" t="s">
        <v>981</v>
      </c>
      <c r="D379" s="25" t="s">
        <v>434</v>
      </c>
      <c r="E379" s="25" t="s">
        <v>132</v>
      </c>
    </row>
    <row r="380" spans="1:8" ht="18" customHeight="1">
      <c r="A380" s="81" t="s">
        <v>981</v>
      </c>
    </row>
    <row r="381" spans="1:8" ht="18" customHeight="1">
      <c r="A381" s="76" t="s">
        <v>981</v>
      </c>
      <c r="C381" s="25" t="s">
        <v>133</v>
      </c>
      <c r="E381" s="25" t="s">
        <v>134</v>
      </c>
      <c r="F381" s="26"/>
      <c r="G381" s="26"/>
      <c r="H381" s="31"/>
    </row>
    <row r="382" spans="1:8" ht="18" customHeight="1">
      <c r="A382" s="81" t="s">
        <v>981</v>
      </c>
      <c r="D382" s="25" t="s">
        <v>432</v>
      </c>
      <c r="E382" s="25" t="s">
        <v>135</v>
      </c>
    </row>
    <row r="383" spans="1:8" ht="18" customHeight="1">
      <c r="A383" s="81" t="s">
        <v>981</v>
      </c>
      <c r="D383" s="25" t="s">
        <v>433</v>
      </c>
      <c r="E383" s="25" t="s">
        <v>136</v>
      </c>
    </row>
    <row r="384" spans="1:8" ht="18" customHeight="1">
      <c r="A384" s="81" t="s">
        <v>981</v>
      </c>
      <c r="D384" s="25" t="s">
        <v>434</v>
      </c>
      <c r="E384" s="25" t="s">
        <v>137</v>
      </c>
    </row>
    <row r="385" spans="1:8" ht="15.75" customHeight="1">
      <c r="A385" s="81" t="s">
        <v>981</v>
      </c>
      <c r="E385" s="25" t="s">
        <v>138</v>
      </c>
    </row>
    <row r="386" spans="1:8" ht="15.75" customHeight="1">
      <c r="A386" s="81" t="s">
        <v>981</v>
      </c>
      <c r="E386" s="25" t="s">
        <v>139</v>
      </c>
    </row>
    <row r="387" spans="1:8" ht="15.75" customHeight="1">
      <c r="A387" s="81" t="s">
        <v>981</v>
      </c>
      <c r="E387" s="25"/>
    </row>
    <row r="388" spans="1:8" ht="18" customHeight="1">
      <c r="A388" s="76" t="s">
        <v>981</v>
      </c>
      <c r="C388" s="25" t="s">
        <v>596</v>
      </c>
      <c r="E388" s="25" t="s">
        <v>597</v>
      </c>
      <c r="F388" s="26"/>
      <c r="G388" s="26"/>
      <c r="H388" s="31"/>
    </row>
    <row r="389" spans="1:8" ht="18" customHeight="1">
      <c r="A389" s="81" t="s">
        <v>981</v>
      </c>
      <c r="D389" s="25" t="s">
        <v>432</v>
      </c>
      <c r="E389" s="25" t="s">
        <v>140</v>
      </c>
    </row>
    <row r="390" spans="1:8" ht="18" customHeight="1">
      <c r="A390" s="81" t="s">
        <v>981</v>
      </c>
      <c r="D390" s="25" t="s">
        <v>433</v>
      </c>
      <c r="E390" s="25" t="s">
        <v>141</v>
      </c>
    </row>
    <row r="391" spans="1:8" ht="18" customHeight="1">
      <c r="A391" s="81" t="s">
        <v>981</v>
      </c>
      <c r="D391" s="25" t="s">
        <v>434</v>
      </c>
      <c r="E391" s="74" t="s">
        <v>1026</v>
      </c>
    </row>
    <row r="392" spans="1:8" ht="18" customHeight="1">
      <c r="A392" s="81" t="s">
        <v>981</v>
      </c>
      <c r="E392" s="25" t="s">
        <v>14</v>
      </c>
    </row>
    <row r="393" spans="1:8" ht="18" customHeight="1">
      <c r="A393" s="81" t="s">
        <v>981</v>
      </c>
      <c r="E393" s="25" t="s">
        <v>142</v>
      </c>
    </row>
    <row r="394" spans="1:8" ht="18" customHeight="1">
      <c r="A394" s="81" t="s">
        <v>981</v>
      </c>
    </row>
    <row r="395" spans="1:8" ht="18" customHeight="1">
      <c r="A395" s="77" t="s">
        <v>982</v>
      </c>
      <c r="C395" s="25" t="s">
        <v>598</v>
      </c>
      <c r="E395" s="25" t="s">
        <v>599</v>
      </c>
      <c r="F395" s="26"/>
      <c r="G395" s="26"/>
      <c r="H395" s="31"/>
    </row>
    <row r="396" spans="1:8" ht="27" customHeight="1">
      <c r="A396" s="81" t="s">
        <v>982</v>
      </c>
      <c r="D396" s="25" t="s">
        <v>432</v>
      </c>
      <c r="E396" s="146" t="s">
        <v>143</v>
      </c>
      <c r="F396" s="146"/>
      <c r="G396" s="146"/>
      <c r="H396" s="146"/>
    </row>
    <row r="397" spans="1:8" ht="18" customHeight="1">
      <c r="A397" s="81" t="s">
        <v>982</v>
      </c>
      <c r="D397" s="25" t="s">
        <v>433</v>
      </c>
      <c r="E397" s="25" t="s">
        <v>144</v>
      </c>
    </row>
    <row r="398" spans="1:8" ht="18" customHeight="1">
      <c r="A398" s="81" t="s">
        <v>982</v>
      </c>
      <c r="D398" s="25" t="s">
        <v>434</v>
      </c>
      <c r="E398" s="25" t="s">
        <v>145</v>
      </c>
    </row>
    <row r="399" spans="1:8" ht="18" customHeight="1">
      <c r="A399" s="81" t="s">
        <v>982</v>
      </c>
      <c r="E399" s="25" t="s">
        <v>14</v>
      </c>
    </row>
    <row r="400" spans="1:8" ht="18" customHeight="1">
      <c r="A400" s="81" t="s">
        <v>982</v>
      </c>
      <c r="E400" s="25" t="s">
        <v>146</v>
      </c>
    </row>
    <row r="401" spans="1:8" ht="18" customHeight="1">
      <c r="A401" s="81" t="s">
        <v>982</v>
      </c>
      <c r="E401" s="25" t="s">
        <v>147</v>
      </c>
    </row>
    <row r="402" spans="1:8" ht="18" customHeight="1">
      <c r="A402" s="81" t="s">
        <v>982</v>
      </c>
    </row>
    <row r="403" spans="1:8" ht="18" customHeight="1">
      <c r="A403" s="78" t="s">
        <v>983</v>
      </c>
      <c r="B403" s="25">
        <v>3.2</v>
      </c>
      <c r="E403" s="25" t="s">
        <v>148</v>
      </c>
    </row>
    <row r="404" spans="1:8" ht="18" customHeight="1">
      <c r="A404" s="81" t="s">
        <v>983</v>
      </c>
      <c r="C404" s="25" t="s">
        <v>600</v>
      </c>
      <c r="E404" s="25" t="s">
        <v>601</v>
      </c>
      <c r="F404" s="26"/>
      <c r="G404" s="26"/>
      <c r="H404" s="31"/>
    </row>
    <row r="405" spans="1:8" ht="18" customHeight="1">
      <c r="A405" s="81" t="s">
        <v>983</v>
      </c>
      <c r="D405" s="25" t="s">
        <v>432</v>
      </c>
      <c r="E405" s="25" t="s">
        <v>149</v>
      </c>
    </row>
    <row r="406" spans="1:8" ht="18" customHeight="1">
      <c r="A406" s="81" t="s">
        <v>983</v>
      </c>
      <c r="D406" s="25" t="s">
        <v>433</v>
      </c>
      <c r="E406" s="25" t="s">
        <v>150</v>
      </c>
    </row>
    <row r="407" spans="1:8" ht="18" customHeight="1">
      <c r="A407" s="81" t="s">
        <v>983</v>
      </c>
      <c r="D407" s="25" t="s">
        <v>434</v>
      </c>
      <c r="E407" s="25" t="s">
        <v>151</v>
      </c>
    </row>
    <row r="408" spans="1:8" ht="18" customHeight="1">
      <c r="A408" s="81" t="s">
        <v>983</v>
      </c>
    </row>
    <row r="409" spans="1:8" ht="18" customHeight="1">
      <c r="A409" s="78" t="s">
        <v>983</v>
      </c>
      <c r="C409" s="25" t="s">
        <v>152</v>
      </c>
      <c r="E409" s="25" t="s">
        <v>153</v>
      </c>
      <c r="F409" s="26"/>
      <c r="G409" s="26"/>
      <c r="H409" s="31"/>
    </row>
    <row r="410" spans="1:8" ht="18" customHeight="1">
      <c r="A410" s="81" t="s">
        <v>983</v>
      </c>
      <c r="D410" s="25" t="s">
        <v>432</v>
      </c>
      <c r="E410" s="90" t="s">
        <v>1033</v>
      </c>
      <c r="F410" s="91"/>
      <c r="G410" s="91"/>
      <c r="H410" s="90"/>
    </row>
    <row r="411" spans="1:8" ht="18" customHeight="1">
      <c r="A411" s="81"/>
      <c r="D411" s="25" t="s">
        <v>433</v>
      </c>
      <c r="E411" s="90" t="s">
        <v>1034</v>
      </c>
      <c r="F411" s="91"/>
      <c r="G411" s="91"/>
      <c r="H411" s="90"/>
    </row>
    <row r="412" spans="1:8" ht="18" customHeight="1">
      <c r="A412" s="81" t="s">
        <v>983</v>
      </c>
      <c r="D412" s="25" t="s">
        <v>434</v>
      </c>
      <c r="E412" s="90" t="s">
        <v>1035</v>
      </c>
      <c r="F412" s="91"/>
      <c r="G412" s="91"/>
      <c r="H412" s="90"/>
    </row>
    <row r="413" spans="1:8" ht="18" customHeight="1">
      <c r="A413" s="81" t="s">
        <v>983</v>
      </c>
      <c r="E413" s="90" t="s">
        <v>14</v>
      </c>
      <c r="F413" s="91"/>
      <c r="G413" s="91"/>
      <c r="H413" s="90"/>
    </row>
    <row r="414" spans="1:8" ht="27" customHeight="1">
      <c r="A414" s="81" t="s">
        <v>983</v>
      </c>
      <c r="E414" s="150" t="s">
        <v>974</v>
      </c>
      <c r="F414" s="150"/>
      <c r="G414" s="150"/>
      <c r="H414" s="150"/>
    </row>
    <row r="415" spans="1:8" ht="18" customHeight="1">
      <c r="A415" s="81" t="s">
        <v>983</v>
      </c>
      <c r="E415" s="90" t="s">
        <v>967</v>
      </c>
      <c r="F415" s="91"/>
      <c r="G415" s="91"/>
      <c r="H415" s="90"/>
    </row>
    <row r="416" spans="1:8" ht="18" customHeight="1">
      <c r="A416" s="81" t="s">
        <v>983</v>
      </c>
      <c r="E416" s="94"/>
      <c r="F416" s="91"/>
      <c r="G416" s="91"/>
      <c r="H416" s="90"/>
    </row>
    <row r="417" spans="1:8" ht="18" customHeight="1">
      <c r="A417" s="78" t="s">
        <v>983</v>
      </c>
      <c r="C417" s="25" t="s">
        <v>602</v>
      </c>
      <c r="E417" s="90" t="s">
        <v>658</v>
      </c>
      <c r="F417" s="95"/>
      <c r="G417" s="95"/>
      <c r="H417" s="96"/>
    </row>
    <row r="418" spans="1:8" ht="18" customHeight="1">
      <c r="A418" s="81" t="s">
        <v>983</v>
      </c>
      <c r="D418" s="25" t="s">
        <v>432</v>
      </c>
      <c r="E418" s="90" t="s">
        <v>968</v>
      </c>
      <c r="F418" s="91"/>
      <c r="G418" s="91"/>
      <c r="H418" s="90"/>
    </row>
    <row r="419" spans="1:8" ht="18" customHeight="1">
      <c r="A419" s="81"/>
      <c r="D419" s="25" t="s">
        <v>433</v>
      </c>
      <c r="E419" s="90" t="s">
        <v>969</v>
      </c>
      <c r="F419" s="91"/>
      <c r="G419" s="91"/>
      <c r="H419" s="90"/>
    </row>
    <row r="420" spans="1:8" ht="18" customHeight="1">
      <c r="A420" s="81" t="s">
        <v>983</v>
      </c>
      <c r="D420" s="25" t="s">
        <v>434</v>
      </c>
      <c r="E420" s="90" t="s">
        <v>1027</v>
      </c>
      <c r="F420" s="91"/>
      <c r="G420" s="91"/>
      <c r="H420" s="90"/>
    </row>
    <row r="421" spans="1:8" ht="18" customHeight="1">
      <c r="A421" s="81" t="s">
        <v>983</v>
      </c>
      <c r="D421" s="25" t="s">
        <v>1028</v>
      </c>
      <c r="E421" s="90" t="s">
        <v>970</v>
      </c>
      <c r="F421" s="91"/>
      <c r="G421" s="91"/>
      <c r="H421" s="90"/>
    </row>
    <row r="422" spans="1:8" ht="18" customHeight="1">
      <c r="A422" s="81" t="s">
        <v>983</v>
      </c>
    </row>
    <row r="423" spans="1:8" ht="27" customHeight="1">
      <c r="A423" s="79" t="s">
        <v>984</v>
      </c>
      <c r="C423" s="25" t="s">
        <v>603</v>
      </c>
      <c r="E423" s="74" t="s">
        <v>604</v>
      </c>
      <c r="F423" s="26"/>
      <c r="G423" s="26"/>
      <c r="H423" s="31"/>
    </row>
    <row r="424" spans="1:8" ht="18" customHeight="1">
      <c r="A424" s="81" t="s">
        <v>984</v>
      </c>
      <c r="D424" s="25" t="s">
        <v>432</v>
      </c>
      <c r="E424" s="25" t="s">
        <v>154</v>
      </c>
    </row>
    <row r="425" spans="1:8" ht="18" customHeight="1">
      <c r="A425" s="81" t="s">
        <v>984</v>
      </c>
      <c r="D425" s="25" t="s">
        <v>433</v>
      </c>
      <c r="E425" s="25" t="s">
        <v>155</v>
      </c>
    </row>
    <row r="426" spans="1:8" ht="18" customHeight="1">
      <c r="A426" s="81" t="s">
        <v>984</v>
      </c>
      <c r="D426" s="25" t="s">
        <v>434</v>
      </c>
      <c r="E426" s="25" t="s">
        <v>45</v>
      </c>
    </row>
    <row r="427" spans="1:8" ht="18" customHeight="1">
      <c r="A427" s="81" t="s">
        <v>984</v>
      </c>
      <c r="E427" s="25" t="s">
        <v>14</v>
      </c>
    </row>
    <row r="428" spans="1:8" ht="27" customHeight="1">
      <c r="A428" s="81" t="s">
        <v>984</v>
      </c>
      <c r="E428" s="146" t="s">
        <v>605</v>
      </c>
      <c r="F428" s="146"/>
      <c r="G428" s="146"/>
      <c r="H428" s="146"/>
    </row>
    <row r="429" spans="1:8" ht="27" customHeight="1">
      <c r="A429" s="81" t="s">
        <v>984</v>
      </c>
      <c r="E429" s="146" t="s">
        <v>606</v>
      </c>
      <c r="F429" s="146"/>
      <c r="G429" s="146"/>
      <c r="H429" s="146"/>
    </row>
    <row r="430" spans="1:8" ht="18" customHeight="1">
      <c r="A430" s="81" t="s">
        <v>984</v>
      </c>
      <c r="E430" s="25" t="s">
        <v>607</v>
      </c>
    </row>
    <row r="431" spans="1:8" ht="18" customHeight="1">
      <c r="A431" s="81" t="s">
        <v>984</v>
      </c>
      <c r="E431" s="25"/>
    </row>
    <row r="432" spans="1:8" ht="18" customHeight="1">
      <c r="A432" s="79" t="s">
        <v>985</v>
      </c>
      <c r="C432" s="25" t="s">
        <v>156</v>
      </c>
      <c r="E432" s="25" t="s">
        <v>157</v>
      </c>
      <c r="F432" s="26"/>
      <c r="G432" s="26"/>
      <c r="H432" s="31"/>
    </row>
    <row r="433" spans="1:8" ht="18" customHeight="1">
      <c r="A433" s="81" t="s">
        <v>1002</v>
      </c>
      <c r="E433" s="25" t="s">
        <v>608</v>
      </c>
    </row>
    <row r="434" spans="1:8" ht="18" customHeight="1">
      <c r="A434" s="81" t="s">
        <v>1002</v>
      </c>
      <c r="D434" s="25" t="s">
        <v>16</v>
      </c>
      <c r="E434" s="25" t="s">
        <v>158</v>
      </c>
    </row>
    <row r="435" spans="1:8" ht="18" customHeight="1">
      <c r="A435" s="81" t="s">
        <v>1002</v>
      </c>
      <c r="D435" s="25" t="s">
        <v>17</v>
      </c>
      <c r="E435" s="25" t="s">
        <v>159</v>
      </c>
    </row>
    <row r="436" spans="1:8" ht="18" customHeight="1">
      <c r="A436" s="81" t="s">
        <v>1002</v>
      </c>
      <c r="D436" s="25" t="s">
        <v>18</v>
      </c>
      <c r="E436" s="25" t="s">
        <v>160</v>
      </c>
    </row>
    <row r="437" spans="1:8" ht="18" customHeight="1">
      <c r="A437" s="81" t="s">
        <v>1002</v>
      </c>
      <c r="D437" s="25" t="s">
        <v>19</v>
      </c>
      <c r="E437" s="25" t="s">
        <v>161</v>
      </c>
    </row>
    <row r="438" spans="1:8" ht="18" customHeight="1">
      <c r="A438" s="81" t="s">
        <v>1002</v>
      </c>
      <c r="D438" s="25" t="s">
        <v>660</v>
      </c>
      <c r="E438" s="145" t="s">
        <v>659</v>
      </c>
      <c r="F438" s="145"/>
      <c r="G438" s="145"/>
      <c r="H438" s="145"/>
    </row>
    <row r="439" spans="1:8" ht="18" customHeight="1">
      <c r="A439" s="81" t="s">
        <v>1002</v>
      </c>
      <c r="E439" s="145"/>
      <c r="F439" s="145"/>
      <c r="G439" s="145"/>
      <c r="H439" s="145"/>
    </row>
    <row r="440" spans="1:8" ht="18" customHeight="1">
      <c r="A440" s="81" t="s">
        <v>1002</v>
      </c>
      <c r="D440" s="25" t="s">
        <v>432</v>
      </c>
      <c r="E440" s="25" t="s">
        <v>661</v>
      </c>
    </row>
    <row r="441" spans="1:8" ht="18" customHeight="1">
      <c r="A441" s="81" t="s">
        <v>1002</v>
      </c>
      <c r="D441" s="25" t="s">
        <v>433</v>
      </c>
      <c r="E441" s="25" t="s">
        <v>162</v>
      </c>
    </row>
    <row r="442" spans="1:8" ht="18" customHeight="1">
      <c r="A442" s="81" t="s">
        <v>1002</v>
      </c>
      <c r="D442" s="25" t="s">
        <v>434</v>
      </c>
      <c r="E442" s="25" t="s">
        <v>163</v>
      </c>
    </row>
    <row r="443" spans="1:8" ht="18" customHeight="1">
      <c r="A443" s="81" t="s">
        <v>1002</v>
      </c>
    </row>
    <row r="444" spans="1:8" ht="18" customHeight="1">
      <c r="A444" s="80" t="s">
        <v>986</v>
      </c>
      <c r="C444" s="25" t="s">
        <v>164</v>
      </c>
      <c r="E444" s="25" t="s">
        <v>165</v>
      </c>
      <c r="F444" s="26"/>
      <c r="G444" s="26"/>
      <c r="H444" s="31"/>
    </row>
    <row r="445" spans="1:8" ht="18" customHeight="1">
      <c r="A445" s="81" t="s">
        <v>986</v>
      </c>
      <c r="E445" s="25" t="s">
        <v>608</v>
      </c>
    </row>
    <row r="446" spans="1:8" ht="18" customHeight="1">
      <c r="A446" s="81" t="s">
        <v>986</v>
      </c>
      <c r="D446" s="25" t="s">
        <v>16</v>
      </c>
      <c r="E446" s="25" t="s">
        <v>166</v>
      </c>
    </row>
    <row r="447" spans="1:8" ht="18" customHeight="1">
      <c r="A447" s="81" t="s">
        <v>986</v>
      </c>
      <c r="D447" s="25" t="s">
        <v>17</v>
      </c>
      <c r="E447" s="25" t="s">
        <v>167</v>
      </c>
    </row>
    <row r="448" spans="1:8" ht="18" customHeight="1">
      <c r="A448" s="81" t="s">
        <v>986</v>
      </c>
      <c r="D448" s="25" t="s">
        <v>18</v>
      </c>
      <c r="E448" s="25" t="s">
        <v>168</v>
      </c>
    </row>
    <row r="449" spans="1:8" ht="18" customHeight="1">
      <c r="A449" s="81" t="s">
        <v>986</v>
      </c>
      <c r="D449" s="25" t="s">
        <v>19</v>
      </c>
      <c r="E449" s="25" t="s">
        <v>169</v>
      </c>
    </row>
    <row r="450" spans="1:8" ht="18" customHeight="1">
      <c r="A450" s="81" t="s">
        <v>986</v>
      </c>
      <c r="D450" s="25" t="s">
        <v>27</v>
      </c>
      <c r="E450" s="25" t="s">
        <v>609</v>
      </c>
    </row>
    <row r="451" spans="1:8" ht="18" customHeight="1">
      <c r="A451" s="81" t="s">
        <v>986</v>
      </c>
      <c r="D451" s="25" t="s">
        <v>170</v>
      </c>
      <c r="E451" s="25" t="s">
        <v>171</v>
      </c>
    </row>
    <row r="452" spans="1:8" ht="18" customHeight="1">
      <c r="A452" s="81" t="s">
        <v>986</v>
      </c>
      <c r="D452" s="25" t="s">
        <v>172</v>
      </c>
      <c r="E452" s="25" t="s">
        <v>173</v>
      </c>
    </row>
    <row r="453" spans="1:8" ht="18" customHeight="1">
      <c r="A453" s="81" t="s">
        <v>986</v>
      </c>
      <c r="D453" s="25" t="s">
        <v>174</v>
      </c>
      <c r="E453" s="25" t="s">
        <v>175</v>
      </c>
    </row>
    <row r="454" spans="1:8" ht="18" customHeight="1">
      <c r="A454" s="81" t="s">
        <v>986</v>
      </c>
      <c r="D454" s="25" t="s">
        <v>432</v>
      </c>
      <c r="E454" s="25" t="s">
        <v>176</v>
      </c>
    </row>
    <row r="455" spans="1:8" ht="18" customHeight="1">
      <c r="A455" s="81" t="s">
        <v>986</v>
      </c>
      <c r="D455" s="25" t="s">
        <v>433</v>
      </c>
      <c r="E455" s="25" t="s">
        <v>177</v>
      </c>
    </row>
    <row r="456" spans="1:8" ht="18" customHeight="1">
      <c r="A456" s="81" t="s">
        <v>986</v>
      </c>
      <c r="D456" s="25" t="s">
        <v>434</v>
      </c>
      <c r="E456" s="25" t="s">
        <v>178</v>
      </c>
    </row>
    <row r="457" spans="1:8" ht="18" customHeight="1">
      <c r="A457" s="81" t="s">
        <v>986</v>
      </c>
      <c r="E457" s="25" t="s">
        <v>14</v>
      </c>
    </row>
    <row r="458" spans="1:8" ht="18" customHeight="1">
      <c r="A458" s="81" t="s">
        <v>986</v>
      </c>
      <c r="E458" s="25" t="s">
        <v>610</v>
      </c>
    </row>
    <row r="459" spans="1:8" ht="18" customHeight="1">
      <c r="A459" s="81" t="s">
        <v>986</v>
      </c>
    </row>
    <row r="460" spans="1:8" ht="18" customHeight="1">
      <c r="A460" s="80" t="s">
        <v>986</v>
      </c>
      <c r="C460" s="25" t="s">
        <v>611</v>
      </c>
      <c r="E460" s="25" t="s">
        <v>612</v>
      </c>
      <c r="F460" s="26"/>
      <c r="G460" s="26"/>
      <c r="H460" s="31"/>
    </row>
    <row r="461" spans="1:8" ht="18" customHeight="1">
      <c r="A461" s="81" t="s">
        <v>986</v>
      </c>
      <c r="D461" s="25" t="s">
        <v>432</v>
      </c>
      <c r="E461" s="90" t="s">
        <v>1029</v>
      </c>
    </row>
    <row r="462" spans="1:8" ht="18" customHeight="1">
      <c r="A462" s="81"/>
      <c r="D462" s="25" t="s">
        <v>433</v>
      </c>
      <c r="E462" s="90" t="s">
        <v>1031</v>
      </c>
    </row>
    <row r="463" spans="1:8" ht="18" customHeight="1">
      <c r="A463" s="81" t="s">
        <v>986</v>
      </c>
      <c r="D463" s="25" t="s">
        <v>434</v>
      </c>
      <c r="E463" s="90" t="s">
        <v>1030</v>
      </c>
    </row>
    <row r="464" spans="1:8" ht="18" customHeight="1">
      <c r="A464" s="81" t="s">
        <v>986</v>
      </c>
      <c r="D464" s="25" t="s">
        <v>1028</v>
      </c>
      <c r="E464" s="90" t="s">
        <v>1032</v>
      </c>
    </row>
    <row r="465" spans="1:8" ht="18" customHeight="1">
      <c r="A465" s="81" t="s">
        <v>986</v>
      </c>
      <c r="E465" s="25" t="s">
        <v>14</v>
      </c>
    </row>
    <row r="466" spans="1:8" ht="18" customHeight="1">
      <c r="A466" s="81" t="s">
        <v>986</v>
      </c>
      <c r="E466" s="25" t="s">
        <v>180</v>
      </c>
    </row>
    <row r="467" spans="1:8" ht="18" customHeight="1">
      <c r="A467" s="81" t="s">
        <v>986</v>
      </c>
    </row>
    <row r="468" spans="1:8" ht="18" customHeight="1">
      <c r="A468" s="79" t="s">
        <v>987</v>
      </c>
      <c r="C468" s="25" t="s">
        <v>613</v>
      </c>
      <c r="E468" s="25" t="s">
        <v>614</v>
      </c>
      <c r="F468" s="26"/>
      <c r="G468" s="26"/>
      <c r="H468" s="31"/>
    </row>
    <row r="469" spans="1:8" ht="18" customHeight="1">
      <c r="A469" s="81" t="s">
        <v>987</v>
      </c>
      <c r="D469" s="25" t="s">
        <v>432</v>
      </c>
      <c r="E469" s="25" t="s">
        <v>181</v>
      </c>
    </row>
    <row r="470" spans="1:8" ht="18" customHeight="1">
      <c r="A470" s="81" t="s">
        <v>987</v>
      </c>
      <c r="D470" s="25" t="s">
        <v>433</v>
      </c>
      <c r="E470" s="25" t="s">
        <v>182</v>
      </c>
    </row>
    <row r="471" spans="1:8" ht="18" customHeight="1">
      <c r="A471" s="81" t="s">
        <v>987</v>
      </c>
      <c r="D471" s="25" t="s">
        <v>434</v>
      </c>
      <c r="E471" s="25" t="s">
        <v>179</v>
      </c>
    </row>
    <row r="472" spans="1:8" ht="18" customHeight="1">
      <c r="A472" s="81" t="s">
        <v>987</v>
      </c>
      <c r="E472" s="25" t="s">
        <v>14</v>
      </c>
    </row>
    <row r="473" spans="1:8" ht="18" customHeight="1">
      <c r="A473" s="81" t="s">
        <v>987</v>
      </c>
      <c r="E473" s="25" t="s">
        <v>615</v>
      </c>
    </row>
    <row r="474" spans="1:8" ht="18" customHeight="1">
      <c r="A474" s="81" t="s">
        <v>987</v>
      </c>
      <c r="E474" s="25" t="s">
        <v>616</v>
      </c>
    </row>
    <row r="475" spans="1:8" ht="27" customHeight="1">
      <c r="A475" s="81" t="s">
        <v>987</v>
      </c>
      <c r="E475" s="146" t="s">
        <v>617</v>
      </c>
      <c r="F475" s="146"/>
      <c r="G475" s="146"/>
      <c r="H475" s="146"/>
    </row>
    <row r="476" spans="1:8" ht="18" customHeight="1">
      <c r="A476" s="81" t="s">
        <v>987</v>
      </c>
    </row>
    <row r="477" spans="1:8" ht="18" customHeight="1">
      <c r="A477" s="27" t="s">
        <v>1012</v>
      </c>
      <c r="B477" s="27"/>
      <c r="C477" s="27"/>
      <c r="D477" s="27"/>
      <c r="E477" s="27" t="s">
        <v>618</v>
      </c>
      <c r="F477" s="29"/>
      <c r="G477" s="29"/>
      <c r="H477" s="27"/>
    </row>
    <row r="478" spans="1:8" ht="18" customHeight="1">
      <c r="A478" s="83" t="s">
        <v>988</v>
      </c>
      <c r="B478" s="25">
        <v>4.0999999999999996</v>
      </c>
      <c r="E478" s="74" t="s">
        <v>619</v>
      </c>
    </row>
    <row r="479" spans="1:8" ht="27" customHeight="1">
      <c r="A479" s="64" t="s">
        <v>988</v>
      </c>
      <c r="C479" s="25" t="s">
        <v>620</v>
      </c>
      <c r="E479" s="74" t="s">
        <v>621</v>
      </c>
      <c r="F479" s="26"/>
      <c r="G479" s="26"/>
      <c r="H479" s="31"/>
    </row>
    <row r="480" spans="1:8" ht="18" customHeight="1">
      <c r="A480" s="81" t="s">
        <v>988</v>
      </c>
      <c r="D480" s="25" t="s">
        <v>439</v>
      </c>
      <c r="E480" s="25" t="s">
        <v>622</v>
      </c>
    </row>
    <row r="481" spans="1:8" ht="18" customHeight="1">
      <c r="A481" s="81" t="s">
        <v>988</v>
      </c>
      <c r="D481" s="25" t="s">
        <v>432</v>
      </c>
      <c r="E481" s="25" t="s">
        <v>183</v>
      </c>
    </row>
    <row r="482" spans="1:8" ht="18" customHeight="1">
      <c r="A482" s="81" t="s">
        <v>988</v>
      </c>
      <c r="D482" s="25" t="s">
        <v>433</v>
      </c>
      <c r="E482" s="25" t="s">
        <v>184</v>
      </c>
    </row>
    <row r="483" spans="1:8" ht="18" customHeight="1">
      <c r="A483" s="81" t="s">
        <v>988</v>
      </c>
      <c r="D483" s="25" t="s">
        <v>434</v>
      </c>
      <c r="E483" s="25" t="s">
        <v>185</v>
      </c>
    </row>
    <row r="484" spans="1:8" ht="18" customHeight="1">
      <c r="A484" s="81" t="s">
        <v>988</v>
      </c>
    </row>
    <row r="485" spans="1:8" ht="18" customHeight="1">
      <c r="A485" s="64" t="s">
        <v>988</v>
      </c>
      <c r="C485" s="25" t="s">
        <v>623</v>
      </c>
      <c r="E485" s="25" t="s">
        <v>624</v>
      </c>
      <c r="F485" s="26"/>
      <c r="G485" s="26"/>
      <c r="H485" s="31"/>
    </row>
    <row r="486" spans="1:8" ht="18" customHeight="1">
      <c r="A486" s="83" t="s">
        <v>988</v>
      </c>
      <c r="D486" s="25" t="s">
        <v>432</v>
      </c>
      <c r="E486" s="25" t="s">
        <v>625</v>
      </c>
    </row>
    <row r="487" spans="1:8" ht="27" customHeight="1">
      <c r="A487" s="83" t="s">
        <v>988</v>
      </c>
      <c r="D487" s="25" t="s">
        <v>433</v>
      </c>
      <c r="E487" s="146" t="s">
        <v>186</v>
      </c>
      <c r="F487" s="146"/>
      <c r="G487" s="146"/>
      <c r="H487" s="146"/>
    </row>
    <row r="488" spans="1:8" ht="18" customHeight="1">
      <c r="A488" s="83" t="s">
        <v>988</v>
      </c>
      <c r="D488" s="25" t="s">
        <v>434</v>
      </c>
      <c r="E488" s="25" t="s">
        <v>187</v>
      </c>
    </row>
    <row r="489" spans="1:8" ht="18" customHeight="1">
      <c r="A489" s="83" t="s">
        <v>988</v>
      </c>
      <c r="E489" s="25" t="s">
        <v>14</v>
      </c>
    </row>
    <row r="490" spans="1:8" ht="27" customHeight="1">
      <c r="A490" s="83" t="s">
        <v>988</v>
      </c>
      <c r="E490" s="146" t="s">
        <v>188</v>
      </c>
      <c r="F490" s="146"/>
      <c r="G490" s="146"/>
      <c r="H490" s="146"/>
    </row>
    <row r="491" spans="1:8" ht="18" customHeight="1">
      <c r="A491" s="83" t="s">
        <v>988</v>
      </c>
    </row>
    <row r="492" spans="1:8" ht="27" customHeight="1">
      <c r="A492" s="64" t="s">
        <v>988</v>
      </c>
      <c r="C492" s="25" t="s">
        <v>626</v>
      </c>
      <c r="E492" s="74" t="s">
        <v>627</v>
      </c>
      <c r="F492" s="26"/>
      <c r="G492" s="26"/>
      <c r="H492" s="31"/>
    </row>
    <row r="493" spans="1:8" ht="27.75" customHeight="1">
      <c r="A493" s="81" t="s">
        <v>988</v>
      </c>
      <c r="D493" s="25" t="s">
        <v>439</v>
      </c>
      <c r="E493" s="146" t="s">
        <v>628</v>
      </c>
      <c r="F493" s="146"/>
      <c r="G493" s="146"/>
      <c r="H493" s="146"/>
    </row>
    <row r="494" spans="1:8" ht="18" customHeight="1">
      <c r="A494" s="81" t="s">
        <v>988</v>
      </c>
      <c r="D494" s="25" t="s">
        <v>432</v>
      </c>
      <c r="E494" s="25" t="s">
        <v>189</v>
      </c>
    </row>
    <row r="495" spans="1:8" ht="18" customHeight="1">
      <c r="A495" s="81" t="s">
        <v>988</v>
      </c>
      <c r="D495" s="25" t="s">
        <v>433</v>
      </c>
      <c r="E495" s="25" t="s">
        <v>184</v>
      </c>
    </row>
    <row r="496" spans="1:8" ht="18" customHeight="1">
      <c r="A496" s="81" t="s">
        <v>988</v>
      </c>
      <c r="D496" s="25" t="s">
        <v>434</v>
      </c>
      <c r="E496" s="25" t="s">
        <v>185</v>
      </c>
    </row>
    <row r="497" spans="1:8" ht="18" customHeight="1">
      <c r="A497" s="81" t="s">
        <v>988</v>
      </c>
    </row>
    <row r="498" spans="1:8" ht="39" customHeight="1">
      <c r="A498" s="64" t="s">
        <v>988</v>
      </c>
      <c r="C498" s="25" t="s">
        <v>662</v>
      </c>
      <c r="E498" s="74" t="s">
        <v>971</v>
      </c>
      <c r="F498" s="26"/>
      <c r="G498" s="26"/>
      <c r="H498" s="31"/>
    </row>
    <row r="499" spans="1:8" ht="28.5" customHeight="1">
      <c r="A499" s="81" t="s">
        <v>988</v>
      </c>
      <c r="D499" s="25" t="s">
        <v>432</v>
      </c>
      <c r="E499" s="146" t="s">
        <v>663</v>
      </c>
      <c r="F499" s="146"/>
      <c r="G499" s="146"/>
      <c r="H499" s="146"/>
    </row>
    <row r="500" spans="1:8" ht="27.75" customHeight="1">
      <c r="A500" s="81" t="s">
        <v>988</v>
      </c>
      <c r="D500" s="25" t="s">
        <v>433</v>
      </c>
      <c r="E500" s="146" t="s">
        <v>972</v>
      </c>
      <c r="F500" s="146"/>
      <c r="G500" s="146"/>
      <c r="H500" s="146"/>
    </row>
    <row r="501" spans="1:8" ht="18" customHeight="1">
      <c r="A501" s="81" t="s">
        <v>988</v>
      </c>
      <c r="D501" s="25" t="s">
        <v>434</v>
      </c>
      <c r="E501" s="53" t="s">
        <v>973</v>
      </c>
    </row>
    <row r="502" spans="1:8" ht="18" customHeight="1">
      <c r="A502" s="81" t="s">
        <v>988</v>
      </c>
      <c r="E502" s="25"/>
    </row>
    <row r="503" spans="1:8" ht="18" customHeight="1">
      <c r="A503" s="64" t="s">
        <v>988</v>
      </c>
      <c r="C503" s="25" t="s">
        <v>664</v>
      </c>
      <c r="E503" s="25" t="s">
        <v>665</v>
      </c>
      <c r="F503" s="26"/>
      <c r="G503" s="26"/>
      <c r="H503" s="31"/>
    </row>
    <row r="504" spans="1:8" ht="18" customHeight="1">
      <c r="A504" s="81" t="s">
        <v>988</v>
      </c>
      <c r="D504" s="25" t="s">
        <v>432</v>
      </c>
      <c r="E504" s="92" t="s">
        <v>667</v>
      </c>
      <c r="F504" s="91"/>
      <c r="G504" s="91"/>
      <c r="H504" s="90"/>
    </row>
    <row r="505" spans="1:8" ht="18" customHeight="1">
      <c r="A505" s="81" t="s">
        <v>988</v>
      </c>
      <c r="D505" s="25" t="s">
        <v>433</v>
      </c>
      <c r="E505" s="150" t="s">
        <v>666</v>
      </c>
      <c r="F505" s="150"/>
      <c r="G505" s="150"/>
      <c r="H505" s="150"/>
    </row>
    <row r="506" spans="1:8" ht="18" customHeight="1">
      <c r="A506" s="81"/>
      <c r="E506" s="93" t="s">
        <v>1036</v>
      </c>
      <c r="F506" s="93"/>
      <c r="G506" s="93"/>
      <c r="H506" s="93"/>
    </row>
    <row r="507" spans="1:8" ht="18" customHeight="1">
      <c r="A507" s="81"/>
      <c r="E507" s="93" t="s">
        <v>1037</v>
      </c>
      <c r="F507" s="93"/>
      <c r="G507" s="93"/>
      <c r="H507" s="93"/>
    </row>
    <row r="508" spans="1:8" ht="18" customHeight="1">
      <c r="A508" s="81"/>
      <c r="E508" s="93" t="s">
        <v>1038</v>
      </c>
      <c r="F508" s="93"/>
      <c r="G508" s="93"/>
      <c r="H508" s="93"/>
    </row>
    <row r="509" spans="1:8" ht="18" customHeight="1">
      <c r="A509" s="81" t="s">
        <v>988</v>
      </c>
      <c r="E509" s="25"/>
    </row>
    <row r="510" spans="1:8" ht="27" customHeight="1">
      <c r="A510" s="64" t="s">
        <v>988</v>
      </c>
      <c r="C510" s="25" t="s">
        <v>668</v>
      </c>
      <c r="E510" s="73" t="s">
        <v>669</v>
      </c>
      <c r="F510" s="26"/>
      <c r="G510" s="26"/>
      <c r="H510" s="31"/>
    </row>
    <row r="511" spans="1:8" ht="31.5" customHeight="1">
      <c r="A511" s="81" t="s">
        <v>988</v>
      </c>
      <c r="D511" s="25" t="s">
        <v>432</v>
      </c>
      <c r="E511" s="146" t="s">
        <v>670</v>
      </c>
      <c r="F511" s="146"/>
      <c r="G511" s="146"/>
      <c r="H511" s="146"/>
    </row>
    <row r="512" spans="1:8" ht="18" customHeight="1">
      <c r="A512" s="81" t="s">
        <v>988</v>
      </c>
      <c r="D512" s="25" t="s">
        <v>433</v>
      </c>
      <c r="E512" s="53" t="s">
        <v>686</v>
      </c>
    </row>
    <row r="513" spans="1:8" ht="18" customHeight="1">
      <c r="A513" s="81" t="s">
        <v>988</v>
      </c>
      <c r="D513" s="25" t="s">
        <v>434</v>
      </c>
      <c r="E513" s="53" t="s">
        <v>671</v>
      </c>
    </row>
    <row r="514" spans="1:8" ht="18" customHeight="1">
      <c r="A514" s="81" t="s">
        <v>988</v>
      </c>
      <c r="E514" s="25"/>
    </row>
    <row r="515" spans="1:8" ht="18" customHeight="1">
      <c r="A515" s="64" t="s">
        <v>988</v>
      </c>
      <c r="C515" s="25" t="s">
        <v>672</v>
      </c>
      <c r="E515" s="25" t="s">
        <v>673</v>
      </c>
      <c r="F515" s="26"/>
      <c r="G515" s="26"/>
      <c r="H515" s="31"/>
    </row>
    <row r="516" spans="1:8" ht="27" customHeight="1">
      <c r="A516" s="81" t="s">
        <v>988</v>
      </c>
      <c r="D516" s="25" t="s">
        <v>432</v>
      </c>
      <c r="E516" s="146" t="s">
        <v>975</v>
      </c>
      <c r="F516" s="146"/>
      <c r="G516" s="146"/>
      <c r="H516" s="146"/>
    </row>
    <row r="517" spans="1:8" ht="27" customHeight="1">
      <c r="A517" s="81" t="s">
        <v>988</v>
      </c>
      <c r="D517" s="25" t="s">
        <v>433</v>
      </c>
      <c r="E517" s="145" t="s">
        <v>976</v>
      </c>
      <c r="F517" s="145"/>
      <c r="G517" s="145"/>
      <c r="H517" s="145"/>
    </row>
    <row r="518" spans="1:8" ht="18" customHeight="1">
      <c r="A518" s="81" t="s">
        <v>988</v>
      </c>
      <c r="D518" s="25" t="s">
        <v>434</v>
      </c>
      <c r="E518" s="53" t="s">
        <v>977</v>
      </c>
    </row>
    <row r="519" spans="1:8" ht="18" customHeight="1">
      <c r="A519" s="81" t="s">
        <v>988</v>
      </c>
    </row>
    <row r="520" spans="1:8" ht="27" customHeight="1">
      <c r="A520" s="64" t="s">
        <v>988</v>
      </c>
      <c r="C520" s="25" t="s">
        <v>674</v>
      </c>
      <c r="E520" s="74" t="s">
        <v>190</v>
      </c>
      <c r="F520" s="26"/>
      <c r="G520" s="26"/>
      <c r="H520" s="31"/>
    </row>
    <row r="521" spans="1:8" ht="18" customHeight="1">
      <c r="A521" s="81" t="s">
        <v>988</v>
      </c>
      <c r="D521" s="25" t="s">
        <v>0</v>
      </c>
      <c r="E521" s="25" t="s">
        <v>191</v>
      </c>
    </row>
    <row r="522" spans="1:8" ht="18" customHeight="1">
      <c r="A522" s="81" t="s">
        <v>988</v>
      </c>
      <c r="D522" s="32" t="s">
        <v>192</v>
      </c>
      <c r="E522" s="25" t="s">
        <v>193</v>
      </c>
    </row>
    <row r="523" spans="1:8" ht="18" customHeight="1">
      <c r="A523" s="81" t="s">
        <v>988</v>
      </c>
      <c r="D523" s="32" t="s">
        <v>194</v>
      </c>
      <c r="E523" s="25" t="s">
        <v>195</v>
      </c>
    </row>
    <row r="524" spans="1:8" ht="18" customHeight="1">
      <c r="A524" s="81" t="s">
        <v>988</v>
      </c>
      <c r="D524" s="32" t="s">
        <v>196</v>
      </c>
      <c r="E524" s="25" t="s">
        <v>197</v>
      </c>
    </row>
    <row r="525" spans="1:8" ht="18" customHeight="1">
      <c r="A525" s="81" t="s">
        <v>988</v>
      </c>
      <c r="D525" s="25" t="s">
        <v>2</v>
      </c>
      <c r="E525" s="25" t="s">
        <v>198</v>
      </c>
    </row>
    <row r="526" spans="1:8" ht="27" customHeight="1">
      <c r="A526" s="81" t="s">
        <v>988</v>
      </c>
      <c r="D526" s="25" t="s">
        <v>4</v>
      </c>
      <c r="E526" s="146" t="s">
        <v>629</v>
      </c>
      <c r="F526" s="146"/>
      <c r="G526" s="146"/>
      <c r="H526" s="146"/>
    </row>
    <row r="527" spans="1:8" ht="18" customHeight="1">
      <c r="A527" s="81" t="s">
        <v>988</v>
      </c>
    </row>
    <row r="528" spans="1:8" ht="45" customHeight="1">
      <c r="A528" s="64" t="s">
        <v>988</v>
      </c>
      <c r="C528" s="25" t="s">
        <v>675</v>
      </c>
      <c r="E528" s="74" t="s">
        <v>199</v>
      </c>
      <c r="F528" s="26"/>
      <c r="G528" s="26"/>
      <c r="H528" s="31"/>
    </row>
    <row r="529" spans="1:8" ht="27" customHeight="1">
      <c r="A529" s="81" t="s">
        <v>988</v>
      </c>
      <c r="D529" s="25" t="s">
        <v>432</v>
      </c>
      <c r="E529" s="146" t="s">
        <v>630</v>
      </c>
      <c r="F529" s="146"/>
      <c r="G529" s="146"/>
      <c r="H529" s="146"/>
    </row>
    <row r="530" spans="1:8" ht="45" customHeight="1">
      <c r="A530" s="81" t="s">
        <v>988</v>
      </c>
      <c r="D530" s="25" t="s">
        <v>433</v>
      </c>
      <c r="E530" s="146" t="s">
        <v>631</v>
      </c>
      <c r="F530" s="146"/>
      <c r="G530" s="146"/>
      <c r="H530" s="146"/>
    </row>
    <row r="531" spans="1:8" ht="18" customHeight="1">
      <c r="A531" s="81" t="s">
        <v>988</v>
      </c>
      <c r="D531" s="25" t="s">
        <v>434</v>
      </c>
      <c r="E531" s="25" t="s">
        <v>200</v>
      </c>
    </row>
    <row r="532" spans="1:8" ht="18" customHeight="1">
      <c r="A532" s="81" t="s">
        <v>988</v>
      </c>
    </row>
    <row r="533" spans="1:8" ht="18" customHeight="1">
      <c r="A533" s="64" t="s">
        <v>988</v>
      </c>
      <c r="C533" s="25" t="s">
        <v>676</v>
      </c>
      <c r="E533" s="25" t="s">
        <v>201</v>
      </c>
      <c r="F533" s="26"/>
      <c r="G533" s="26"/>
      <c r="H533" s="31"/>
    </row>
    <row r="534" spans="1:8" ht="18" customHeight="1">
      <c r="A534" s="81" t="s">
        <v>988</v>
      </c>
      <c r="D534" s="25" t="s">
        <v>432</v>
      </c>
      <c r="E534" s="90" t="s">
        <v>202</v>
      </c>
      <c r="F534" s="91"/>
      <c r="G534" s="91"/>
      <c r="H534" s="90"/>
    </row>
    <row r="535" spans="1:8" ht="18" customHeight="1">
      <c r="A535" s="81" t="s">
        <v>988</v>
      </c>
      <c r="D535" s="25" t="s">
        <v>433</v>
      </c>
      <c r="E535" s="90" t="s">
        <v>203</v>
      </c>
      <c r="F535" s="91"/>
      <c r="G535" s="91"/>
      <c r="H535" s="90"/>
    </row>
    <row r="536" spans="1:8" ht="18" customHeight="1">
      <c r="A536" s="81"/>
      <c r="E536" s="90"/>
      <c r="F536" s="91"/>
      <c r="G536" s="91"/>
      <c r="H536" s="90"/>
    </row>
    <row r="537" spans="1:8" ht="18" customHeight="1">
      <c r="A537" s="81"/>
      <c r="E537" s="90" t="s">
        <v>1036</v>
      </c>
      <c r="F537" s="91"/>
      <c r="G537" s="91"/>
      <c r="H537" s="90"/>
    </row>
    <row r="538" spans="1:8" ht="18" customHeight="1">
      <c r="A538" s="81"/>
      <c r="E538" s="90" t="s">
        <v>1037</v>
      </c>
      <c r="F538" s="91"/>
      <c r="G538" s="91"/>
      <c r="H538" s="90"/>
    </row>
    <row r="539" spans="1:8" ht="18" customHeight="1">
      <c r="A539" s="81"/>
      <c r="E539" s="90" t="s">
        <v>1039</v>
      </c>
      <c r="F539" s="91"/>
      <c r="G539" s="91"/>
      <c r="H539" s="90"/>
    </row>
    <row r="540" spans="1:8" ht="18" customHeight="1">
      <c r="A540" s="81" t="s">
        <v>988</v>
      </c>
    </row>
    <row r="541" spans="1:8" ht="18" customHeight="1">
      <c r="A541" s="64" t="s">
        <v>988</v>
      </c>
      <c r="C541" s="25" t="s">
        <v>677</v>
      </c>
      <c r="E541" s="25" t="s">
        <v>632</v>
      </c>
      <c r="F541" s="26"/>
      <c r="G541" s="26"/>
      <c r="H541" s="31"/>
    </row>
    <row r="542" spans="1:8" ht="27" customHeight="1">
      <c r="A542" s="81" t="s">
        <v>988</v>
      </c>
      <c r="D542" s="25" t="s">
        <v>432</v>
      </c>
      <c r="E542" s="146" t="s">
        <v>633</v>
      </c>
      <c r="F542" s="146"/>
      <c r="G542" s="146"/>
      <c r="H542" s="146"/>
    </row>
    <row r="543" spans="1:8" ht="18" customHeight="1">
      <c r="A543" s="81" t="s">
        <v>988</v>
      </c>
      <c r="D543" s="25" t="s">
        <v>433</v>
      </c>
      <c r="E543" s="25" t="s">
        <v>204</v>
      </c>
    </row>
    <row r="544" spans="1:8" ht="18" customHeight="1">
      <c r="A544" s="81" t="s">
        <v>988</v>
      </c>
      <c r="D544" s="25" t="s">
        <v>434</v>
      </c>
      <c r="E544" s="25" t="s">
        <v>205</v>
      </c>
    </row>
    <row r="545" spans="1:8" ht="18" customHeight="1">
      <c r="A545" s="81" t="s">
        <v>988</v>
      </c>
    </row>
    <row r="546" spans="1:8" ht="18" customHeight="1">
      <c r="A546" s="64" t="s">
        <v>988</v>
      </c>
      <c r="C546" s="25" t="s">
        <v>678</v>
      </c>
      <c r="E546" s="25" t="s">
        <v>634</v>
      </c>
      <c r="F546" s="26"/>
      <c r="G546" s="26"/>
      <c r="H546" s="31"/>
    </row>
    <row r="547" spans="1:8" ht="18" customHeight="1">
      <c r="A547" s="81" t="s">
        <v>988</v>
      </c>
      <c r="D547" s="25" t="s">
        <v>432</v>
      </c>
      <c r="E547" s="25" t="s">
        <v>206</v>
      </c>
    </row>
    <row r="548" spans="1:8" ht="18" customHeight="1">
      <c r="A548" s="81" t="s">
        <v>988</v>
      </c>
      <c r="D548" s="25" t="s">
        <v>433</v>
      </c>
      <c r="E548" s="25" t="s">
        <v>207</v>
      </c>
    </row>
    <row r="549" spans="1:8" ht="18" customHeight="1">
      <c r="A549" s="81" t="s">
        <v>988</v>
      </c>
      <c r="D549" s="25" t="s">
        <v>434</v>
      </c>
      <c r="E549" s="25" t="s">
        <v>208</v>
      </c>
    </row>
    <row r="550" spans="1:8" ht="18" customHeight="1">
      <c r="A550" s="81" t="s">
        <v>988</v>
      </c>
    </row>
    <row r="551" spans="1:8" ht="17.25" customHeight="1">
      <c r="A551" s="81" t="s">
        <v>988</v>
      </c>
      <c r="C551" s="25" t="s">
        <v>679</v>
      </c>
      <c r="E551" s="25" t="s">
        <v>635</v>
      </c>
    </row>
    <row r="552" spans="1:8" ht="17.25" customHeight="1">
      <c r="A552" s="81" t="s">
        <v>988</v>
      </c>
      <c r="C552" s="25" t="s">
        <v>209</v>
      </c>
    </row>
    <row r="553" spans="1:8" ht="17.25" customHeight="1">
      <c r="A553" s="64" t="s">
        <v>988</v>
      </c>
      <c r="C553" s="25" t="s">
        <v>687</v>
      </c>
      <c r="E553" s="74" t="s">
        <v>636</v>
      </c>
      <c r="F553" s="26"/>
      <c r="G553" s="26"/>
      <c r="H553" s="31"/>
    </row>
    <row r="554" spans="1:8" ht="17.25" customHeight="1">
      <c r="A554" s="81" t="s">
        <v>988</v>
      </c>
      <c r="D554" s="25" t="s">
        <v>432</v>
      </c>
      <c r="E554" s="25" t="s">
        <v>210</v>
      </c>
    </row>
    <row r="555" spans="1:8" ht="17.25" customHeight="1">
      <c r="A555" s="81" t="s">
        <v>988</v>
      </c>
      <c r="D555" s="25" t="s">
        <v>433</v>
      </c>
      <c r="E555" s="25" t="s">
        <v>211</v>
      </c>
    </row>
    <row r="556" spans="1:8" ht="17.25" customHeight="1">
      <c r="A556" s="81" t="s">
        <v>988</v>
      </c>
      <c r="D556" s="25" t="s">
        <v>434</v>
      </c>
      <c r="E556" s="25" t="s">
        <v>110</v>
      </c>
    </row>
    <row r="557" spans="1:8" ht="18" customHeight="1">
      <c r="A557" s="81" t="s">
        <v>988</v>
      </c>
      <c r="C557" s="25" t="s">
        <v>212</v>
      </c>
    </row>
    <row r="558" spans="1:8" ht="18" customHeight="1">
      <c r="A558" s="64" t="s">
        <v>988</v>
      </c>
      <c r="C558" s="25" t="s">
        <v>916</v>
      </c>
      <c r="E558" s="74" t="s">
        <v>637</v>
      </c>
      <c r="F558" s="26"/>
      <c r="G558" s="26"/>
      <c r="H558" s="31"/>
    </row>
    <row r="559" spans="1:8" ht="18" customHeight="1">
      <c r="A559" s="81" t="s">
        <v>988</v>
      </c>
      <c r="D559" s="25" t="s">
        <v>432</v>
      </c>
      <c r="E559" s="25" t="s">
        <v>213</v>
      </c>
    </row>
    <row r="560" spans="1:8" ht="18" customHeight="1">
      <c r="A560" s="81" t="s">
        <v>988</v>
      </c>
      <c r="D560" s="25" t="s">
        <v>433</v>
      </c>
      <c r="E560" s="25" t="s">
        <v>211</v>
      </c>
    </row>
    <row r="561" spans="1:10" ht="18" customHeight="1">
      <c r="A561" s="81" t="s">
        <v>988</v>
      </c>
      <c r="D561" s="25" t="s">
        <v>434</v>
      </c>
      <c r="E561" s="25" t="s">
        <v>110</v>
      </c>
    </row>
    <row r="562" spans="1:10" ht="18" customHeight="1">
      <c r="A562" s="81" t="s">
        <v>988</v>
      </c>
    </row>
    <row r="563" spans="1:10" ht="27" customHeight="1">
      <c r="A563" s="64" t="s">
        <v>988</v>
      </c>
      <c r="C563" s="25" t="s">
        <v>917</v>
      </c>
      <c r="E563" s="74" t="s">
        <v>638</v>
      </c>
      <c r="F563" s="26"/>
      <c r="G563" s="26"/>
      <c r="H563" s="31"/>
    </row>
    <row r="564" spans="1:10" ht="18" customHeight="1">
      <c r="A564" s="81" t="s">
        <v>988</v>
      </c>
      <c r="D564" s="25" t="s">
        <v>432</v>
      </c>
      <c r="E564" s="25" t="s">
        <v>213</v>
      </c>
    </row>
    <row r="565" spans="1:10" ht="18" customHeight="1">
      <c r="A565" s="81" t="s">
        <v>988</v>
      </c>
      <c r="D565" s="25" t="s">
        <v>433</v>
      </c>
      <c r="E565" s="25" t="s">
        <v>211</v>
      </c>
    </row>
    <row r="566" spans="1:10" ht="18" customHeight="1">
      <c r="A566" s="81" t="s">
        <v>988</v>
      </c>
      <c r="D566" s="25" t="s">
        <v>434</v>
      </c>
      <c r="E566" s="25" t="s">
        <v>110</v>
      </c>
    </row>
    <row r="567" spans="1:10" ht="18" customHeight="1">
      <c r="A567" s="81" t="s">
        <v>988</v>
      </c>
    </row>
    <row r="568" spans="1:10" ht="18" customHeight="1">
      <c r="A568" s="81" t="s">
        <v>988</v>
      </c>
      <c r="C568" s="25" t="s">
        <v>214</v>
      </c>
    </row>
    <row r="569" spans="1:10" ht="27" customHeight="1">
      <c r="A569" s="64" t="s">
        <v>988</v>
      </c>
      <c r="C569" s="25" t="s">
        <v>918</v>
      </c>
      <c r="E569" s="74" t="s">
        <v>639</v>
      </c>
      <c r="F569" s="26"/>
      <c r="G569" s="26"/>
      <c r="H569" s="31"/>
    </row>
    <row r="570" spans="1:10" ht="18" customHeight="1">
      <c r="A570" s="81" t="s">
        <v>988</v>
      </c>
      <c r="D570" s="25" t="s">
        <v>432</v>
      </c>
      <c r="E570" s="25" t="s">
        <v>215</v>
      </c>
    </row>
    <row r="571" spans="1:10" ht="18" customHeight="1">
      <c r="A571" s="81" t="s">
        <v>988</v>
      </c>
      <c r="D571" s="25" t="s">
        <v>433</v>
      </c>
      <c r="E571" s="25" t="s">
        <v>211</v>
      </c>
    </row>
    <row r="572" spans="1:10" ht="18" customHeight="1">
      <c r="A572" s="81" t="s">
        <v>988</v>
      </c>
      <c r="D572" s="25" t="s">
        <v>434</v>
      </c>
      <c r="E572" s="25" t="s">
        <v>110</v>
      </c>
    </row>
    <row r="573" spans="1:10" ht="18" customHeight="1">
      <c r="A573" s="81" t="s">
        <v>988</v>
      </c>
    </row>
    <row r="574" spans="1:10" ht="27" customHeight="1">
      <c r="A574" s="64" t="s">
        <v>988</v>
      </c>
      <c r="B574" s="82"/>
      <c r="C574" s="82" t="s">
        <v>688</v>
      </c>
      <c r="D574" s="82"/>
      <c r="E574" s="84" t="s">
        <v>640</v>
      </c>
      <c r="F574" s="85"/>
      <c r="G574" s="85"/>
      <c r="H574" s="86"/>
      <c r="I574" s="82"/>
      <c r="J574" s="82"/>
    </row>
    <row r="575" spans="1:10" ht="18" customHeight="1">
      <c r="A575" s="81" t="s">
        <v>988</v>
      </c>
      <c r="D575" s="25" t="s">
        <v>432</v>
      </c>
      <c r="E575" s="25" t="s">
        <v>216</v>
      </c>
    </row>
    <row r="576" spans="1:10" ht="18" customHeight="1">
      <c r="A576" s="81" t="s">
        <v>988</v>
      </c>
      <c r="D576" s="25" t="s">
        <v>433</v>
      </c>
      <c r="E576" s="25" t="s">
        <v>217</v>
      </c>
    </row>
    <row r="577" spans="1:8" ht="18" customHeight="1">
      <c r="A577" s="81" t="s">
        <v>988</v>
      </c>
      <c r="D577" s="25" t="s">
        <v>434</v>
      </c>
      <c r="E577" s="25" t="s">
        <v>218</v>
      </c>
    </row>
    <row r="578" spans="1:8" ht="18" customHeight="1">
      <c r="A578" s="81" t="s">
        <v>988</v>
      </c>
      <c r="E578" s="25" t="s">
        <v>14</v>
      </c>
    </row>
    <row r="579" spans="1:8" ht="18" customHeight="1">
      <c r="A579" s="81" t="s">
        <v>988</v>
      </c>
      <c r="E579" s="25" t="s">
        <v>219</v>
      </c>
    </row>
    <row r="580" spans="1:8" ht="18" customHeight="1">
      <c r="A580" s="81"/>
      <c r="E580" s="90" t="s">
        <v>1040</v>
      </c>
    </row>
    <row r="581" spans="1:8" ht="18" customHeight="1">
      <c r="A581" s="81" t="s">
        <v>988</v>
      </c>
    </row>
    <row r="582" spans="1:8" ht="18" customHeight="1">
      <c r="A582" s="81" t="s">
        <v>988</v>
      </c>
      <c r="C582" s="25" t="s">
        <v>220</v>
      </c>
    </row>
    <row r="583" spans="1:8" ht="35.25" customHeight="1">
      <c r="A583" s="64" t="s">
        <v>988</v>
      </c>
      <c r="C583" s="25" t="s">
        <v>689</v>
      </c>
      <c r="E583" s="74" t="s">
        <v>641</v>
      </c>
      <c r="F583" s="26"/>
      <c r="G583" s="26"/>
      <c r="H583" s="31"/>
    </row>
    <row r="584" spans="1:8" ht="18" customHeight="1">
      <c r="A584" s="83" t="s">
        <v>988</v>
      </c>
      <c r="D584" s="25" t="s">
        <v>432</v>
      </c>
      <c r="E584" s="25" t="s">
        <v>213</v>
      </c>
    </row>
    <row r="585" spans="1:8" ht="18" customHeight="1">
      <c r="A585" s="83" t="s">
        <v>988</v>
      </c>
      <c r="D585" s="25" t="s">
        <v>433</v>
      </c>
      <c r="E585" s="25" t="s">
        <v>211</v>
      </c>
    </row>
    <row r="586" spans="1:8" ht="18" customHeight="1">
      <c r="A586" s="83" t="s">
        <v>988</v>
      </c>
      <c r="D586" s="25" t="s">
        <v>434</v>
      </c>
      <c r="E586" s="25" t="s">
        <v>110</v>
      </c>
    </row>
    <row r="587" spans="1:8" ht="18" customHeight="1">
      <c r="A587" s="83" t="s">
        <v>988</v>
      </c>
      <c r="E587" s="25" t="s">
        <v>680</v>
      </c>
    </row>
    <row r="588" spans="1:8" ht="18" customHeight="1">
      <c r="A588" s="83" t="s">
        <v>988</v>
      </c>
      <c r="E588" s="25" t="s">
        <v>681</v>
      </c>
    </row>
    <row r="589" spans="1:8" ht="18" customHeight="1">
      <c r="A589" s="83" t="s">
        <v>988</v>
      </c>
    </row>
    <row r="590" spans="1:8" ht="18" customHeight="1">
      <c r="A590" s="83" t="s">
        <v>988</v>
      </c>
      <c r="C590" s="25" t="s">
        <v>221</v>
      </c>
    </row>
    <row r="591" spans="1:8" ht="35.25" customHeight="1">
      <c r="A591" s="64" t="s">
        <v>988</v>
      </c>
      <c r="C591" s="25" t="s">
        <v>919</v>
      </c>
      <c r="E591" s="74" t="s">
        <v>683</v>
      </c>
      <c r="F591" s="26"/>
      <c r="G591" s="26"/>
      <c r="H591" s="31"/>
    </row>
    <row r="592" spans="1:8" ht="18" customHeight="1">
      <c r="A592" s="81" t="s">
        <v>988</v>
      </c>
      <c r="D592" s="25" t="s">
        <v>432</v>
      </c>
      <c r="E592" s="25" t="s">
        <v>213</v>
      </c>
    </row>
    <row r="593" spans="1:8" ht="18" customHeight="1">
      <c r="A593" s="81" t="s">
        <v>988</v>
      </c>
      <c r="D593" s="25" t="s">
        <v>433</v>
      </c>
      <c r="E593" s="25" t="s">
        <v>211</v>
      </c>
    </row>
    <row r="594" spans="1:8" ht="18" customHeight="1">
      <c r="A594" s="81" t="s">
        <v>988</v>
      </c>
      <c r="D594" s="25" t="s">
        <v>434</v>
      </c>
      <c r="E594" s="25" t="s">
        <v>110</v>
      </c>
    </row>
    <row r="595" spans="1:8" ht="18" customHeight="1">
      <c r="A595" s="81" t="s">
        <v>988</v>
      </c>
    </row>
    <row r="596" spans="1:8" ht="27" customHeight="1">
      <c r="A596" s="64" t="s">
        <v>988</v>
      </c>
      <c r="C596" s="25" t="s">
        <v>690</v>
      </c>
      <c r="E596" s="74" t="s">
        <v>642</v>
      </c>
      <c r="F596" s="26"/>
      <c r="G596" s="26"/>
      <c r="H596" s="31"/>
    </row>
    <row r="597" spans="1:8" ht="18" customHeight="1">
      <c r="A597" s="81" t="s">
        <v>988</v>
      </c>
      <c r="D597" s="25" t="s">
        <v>432</v>
      </c>
      <c r="E597" s="25" t="s">
        <v>213</v>
      </c>
    </row>
    <row r="598" spans="1:8" ht="18" customHeight="1">
      <c r="A598" s="81" t="s">
        <v>988</v>
      </c>
      <c r="D598" s="25" t="s">
        <v>433</v>
      </c>
      <c r="E598" s="25" t="s">
        <v>211</v>
      </c>
    </row>
    <row r="599" spans="1:8" ht="18" customHeight="1">
      <c r="A599" s="81" t="s">
        <v>988</v>
      </c>
      <c r="D599" s="25" t="s">
        <v>434</v>
      </c>
      <c r="E599" s="25" t="s">
        <v>222</v>
      </c>
    </row>
    <row r="600" spans="1:8" ht="18" customHeight="1">
      <c r="A600" s="81" t="s">
        <v>988</v>
      </c>
    </row>
    <row r="601" spans="1:8" ht="27" customHeight="1">
      <c r="A601" s="64" t="s">
        <v>988</v>
      </c>
      <c r="C601" s="25" t="s">
        <v>691</v>
      </c>
      <c r="E601" s="74" t="s">
        <v>643</v>
      </c>
      <c r="F601" s="26"/>
      <c r="G601" s="26"/>
      <c r="H601" s="31"/>
    </row>
    <row r="602" spans="1:8" ht="18" customHeight="1">
      <c r="A602" s="81" t="s">
        <v>988</v>
      </c>
      <c r="D602" s="25" t="s">
        <v>432</v>
      </c>
      <c r="E602" s="25" t="s">
        <v>213</v>
      </c>
    </row>
    <row r="603" spans="1:8" ht="18" customHeight="1">
      <c r="A603" s="81" t="s">
        <v>988</v>
      </c>
      <c r="D603" s="25" t="s">
        <v>433</v>
      </c>
      <c r="E603" s="25" t="s">
        <v>211</v>
      </c>
    </row>
    <row r="604" spans="1:8" ht="18" customHeight="1">
      <c r="A604" s="81" t="s">
        <v>988</v>
      </c>
      <c r="D604" s="25" t="s">
        <v>434</v>
      </c>
      <c r="E604" s="25" t="s">
        <v>110</v>
      </c>
    </row>
    <row r="605" spans="1:8" ht="18" customHeight="1">
      <c r="A605" s="81" t="s">
        <v>988</v>
      </c>
    </row>
    <row r="606" spans="1:8" ht="18" customHeight="1">
      <c r="A606" s="64" t="s">
        <v>988</v>
      </c>
      <c r="C606" s="25" t="s">
        <v>692</v>
      </c>
      <c r="E606" s="74" t="s">
        <v>644</v>
      </c>
    </row>
    <row r="607" spans="1:8" ht="18" customHeight="1">
      <c r="A607" s="81" t="s">
        <v>988</v>
      </c>
      <c r="C607" s="25" t="s">
        <v>209</v>
      </c>
    </row>
    <row r="608" spans="1:8" ht="18" customHeight="1">
      <c r="A608" s="81" t="s">
        <v>988</v>
      </c>
      <c r="C608" s="25" t="s">
        <v>693</v>
      </c>
      <c r="E608" s="74" t="s">
        <v>645</v>
      </c>
      <c r="F608" s="26"/>
      <c r="G608" s="26"/>
      <c r="H608" s="31"/>
    </row>
    <row r="609" spans="1:8" ht="18" customHeight="1">
      <c r="A609" s="81" t="s">
        <v>988</v>
      </c>
      <c r="D609" s="25" t="s">
        <v>432</v>
      </c>
      <c r="E609" s="25" t="s">
        <v>210</v>
      </c>
    </row>
    <row r="610" spans="1:8" ht="18" customHeight="1">
      <c r="A610" s="81" t="s">
        <v>988</v>
      </c>
      <c r="D610" s="25" t="s">
        <v>433</v>
      </c>
      <c r="E610" s="25" t="s">
        <v>211</v>
      </c>
    </row>
    <row r="611" spans="1:8" ht="18" customHeight="1">
      <c r="A611" s="81" t="s">
        <v>988</v>
      </c>
      <c r="D611" s="25" t="s">
        <v>434</v>
      </c>
      <c r="E611" s="25" t="s">
        <v>110</v>
      </c>
    </row>
    <row r="612" spans="1:8" ht="18" customHeight="1">
      <c r="A612" s="81" t="s">
        <v>988</v>
      </c>
    </row>
    <row r="613" spans="1:8" ht="18" customHeight="1">
      <c r="A613" s="81" t="s">
        <v>988</v>
      </c>
      <c r="C613" s="25" t="s">
        <v>223</v>
      </c>
    </row>
    <row r="614" spans="1:8" ht="27" customHeight="1">
      <c r="A614" s="64" t="s">
        <v>988</v>
      </c>
      <c r="C614" s="25" t="s">
        <v>694</v>
      </c>
      <c r="E614" s="74" t="s">
        <v>695</v>
      </c>
      <c r="F614" s="26"/>
      <c r="G614" s="26"/>
      <c r="H614" s="31"/>
    </row>
    <row r="615" spans="1:8" ht="18" customHeight="1">
      <c r="A615" s="81" t="s">
        <v>988</v>
      </c>
      <c r="D615" s="25" t="s">
        <v>432</v>
      </c>
      <c r="E615" s="25" t="s">
        <v>213</v>
      </c>
    </row>
    <row r="616" spans="1:8" ht="18" customHeight="1">
      <c r="A616" s="81" t="s">
        <v>988</v>
      </c>
      <c r="D616" s="25" t="s">
        <v>433</v>
      </c>
      <c r="E616" s="25" t="s">
        <v>211</v>
      </c>
    </row>
    <row r="617" spans="1:8" ht="18" customHeight="1">
      <c r="A617" s="81" t="s">
        <v>988</v>
      </c>
      <c r="D617" s="25" t="s">
        <v>434</v>
      </c>
      <c r="E617" s="25" t="s">
        <v>224</v>
      </c>
    </row>
    <row r="618" spans="1:8" ht="18" customHeight="1">
      <c r="A618" s="81" t="s">
        <v>988</v>
      </c>
      <c r="E618" s="25"/>
    </row>
    <row r="619" spans="1:8" ht="27" customHeight="1">
      <c r="A619" s="64" t="s">
        <v>988</v>
      </c>
      <c r="C619" s="25" t="s">
        <v>696</v>
      </c>
      <c r="E619" s="74" t="s">
        <v>697</v>
      </c>
      <c r="F619" s="26"/>
      <c r="G619" s="26"/>
      <c r="H619" s="31"/>
    </row>
    <row r="620" spans="1:8" ht="18" customHeight="1">
      <c r="A620" s="81" t="s">
        <v>988</v>
      </c>
      <c r="D620" s="25" t="s">
        <v>432</v>
      </c>
      <c r="E620" s="25" t="s">
        <v>213</v>
      </c>
    </row>
    <row r="621" spans="1:8" ht="18" customHeight="1">
      <c r="A621" s="81" t="s">
        <v>988</v>
      </c>
      <c r="D621" s="25" t="s">
        <v>433</v>
      </c>
      <c r="E621" s="25" t="s">
        <v>211</v>
      </c>
    </row>
    <row r="622" spans="1:8" ht="18" customHeight="1">
      <c r="A622" s="81" t="s">
        <v>988</v>
      </c>
      <c r="D622" s="25" t="s">
        <v>434</v>
      </c>
      <c r="E622" s="25" t="s">
        <v>225</v>
      </c>
    </row>
    <row r="623" spans="1:8" ht="18" customHeight="1">
      <c r="A623" s="81" t="s">
        <v>988</v>
      </c>
    </row>
    <row r="624" spans="1:8" ht="18" customHeight="1">
      <c r="A624" s="81" t="s">
        <v>988</v>
      </c>
      <c r="C624" s="25" t="s">
        <v>226</v>
      </c>
    </row>
    <row r="625" spans="1:8" ht="27" customHeight="1">
      <c r="A625" s="64" t="s">
        <v>988</v>
      </c>
      <c r="C625" s="25" t="s">
        <v>698</v>
      </c>
      <c r="E625" s="74" t="s">
        <v>699</v>
      </c>
      <c r="F625" s="26"/>
      <c r="G625" s="26"/>
      <c r="H625" s="31"/>
    </row>
    <row r="626" spans="1:8" ht="18" customHeight="1">
      <c r="A626" s="81" t="s">
        <v>988</v>
      </c>
      <c r="D626" s="25" t="s">
        <v>432</v>
      </c>
      <c r="E626" s="25" t="s">
        <v>213</v>
      </c>
    </row>
    <row r="627" spans="1:8" ht="18" customHeight="1">
      <c r="A627" s="81" t="s">
        <v>988</v>
      </c>
      <c r="D627" s="25" t="s">
        <v>433</v>
      </c>
      <c r="E627" s="25" t="s">
        <v>211</v>
      </c>
    </row>
    <row r="628" spans="1:8" ht="18" customHeight="1">
      <c r="A628" s="81" t="s">
        <v>988</v>
      </c>
      <c r="D628" s="25" t="s">
        <v>434</v>
      </c>
      <c r="E628" s="25" t="s">
        <v>110</v>
      </c>
    </row>
    <row r="629" spans="1:8" ht="18" customHeight="1">
      <c r="A629" s="81" t="s">
        <v>988</v>
      </c>
    </row>
    <row r="630" spans="1:8" ht="27" customHeight="1">
      <c r="A630" s="64" t="s">
        <v>988</v>
      </c>
      <c r="C630" s="25" t="s">
        <v>700</v>
      </c>
      <c r="E630" s="74" t="s">
        <v>701</v>
      </c>
      <c r="F630" s="26"/>
      <c r="G630" s="26"/>
      <c r="H630" s="31"/>
    </row>
    <row r="631" spans="1:8" ht="18" customHeight="1">
      <c r="A631" s="81" t="s">
        <v>988</v>
      </c>
      <c r="D631" s="25" t="s">
        <v>432</v>
      </c>
      <c r="E631" s="25" t="s">
        <v>213</v>
      </c>
    </row>
    <row r="632" spans="1:8" ht="18" customHeight="1">
      <c r="A632" s="81" t="s">
        <v>988</v>
      </c>
      <c r="D632" s="25" t="s">
        <v>433</v>
      </c>
      <c r="E632" s="25" t="s">
        <v>211</v>
      </c>
    </row>
    <row r="633" spans="1:8" ht="18" customHeight="1">
      <c r="A633" s="81" t="s">
        <v>988</v>
      </c>
      <c r="D633" s="25" t="s">
        <v>434</v>
      </c>
      <c r="E633" s="25" t="s">
        <v>110</v>
      </c>
    </row>
    <row r="634" spans="1:8" ht="18" customHeight="1">
      <c r="A634" s="81" t="s">
        <v>988</v>
      </c>
    </row>
    <row r="635" spans="1:8" ht="27" customHeight="1">
      <c r="A635" s="64" t="s">
        <v>988</v>
      </c>
      <c r="C635" s="25" t="s">
        <v>702</v>
      </c>
      <c r="E635" s="74" t="s">
        <v>703</v>
      </c>
      <c r="F635" s="26"/>
      <c r="G635" s="26"/>
      <c r="H635" s="31"/>
    </row>
    <row r="636" spans="1:8" ht="18" customHeight="1">
      <c r="A636" s="81" t="s">
        <v>988</v>
      </c>
      <c r="D636" s="25" t="s">
        <v>432</v>
      </c>
      <c r="E636" s="25" t="s">
        <v>213</v>
      </c>
    </row>
    <row r="637" spans="1:8" ht="18" customHeight="1">
      <c r="A637" s="81" t="s">
        <v>988</v>
      </c>
      <c r="D637" s="25" t="s">
        <v>433</v>
      </c>
      <c r="E637" s="25" t="s">
        <v>211</v>
      </c>
    </row>
    <row r="638" spans="1:8" ht="18" customHeight="1">
      <c r="A638" s="81" t="s">
        <v>988</v>
      </c>
      <c r="D638" s="25" t="s">
        <v>434</v>
      </c>
      <c r="E638" s="25" t="s">
        <v>110</v>
      </c>
    </row>
    <row r="639" spans="1:8" ht="18" customHeight="1">
      <c r="A639" s="81" t="s">
        <v>988</v>
      </c>
    </row>
    <row r="640" spans="1:8" ht="18" customHeight="1">
      <c r="A640" s="64" t="s">
        <v>988</v>
      </c>
      <c r="C640" s="25" t="s">
        <v>704</v>
      </c>
      <c r="E640" s="74" t="s">
        <v>705</v>
      </c>
      <c r="F640" s="26"/>
      <c r="G640" s="26"/>
      <c r="H640" s="31"/>
    </row>
    <row r="641" spans="1:8" ht="18" customHeight="1">
      <c r="A641" s="81" t="s">
        <v>988</v>
      </c>
      <c r="D641" s="25" t="s">
        <v>432</v>
      </c>
      <c r="E641" s="25" t="s">
        <v>213</v>
      </c>
    </row>
    <row r="642" spans="1:8" ht="18" customHeight="1">
      <c r="A642" s="81" t="s">
        <v>988</v>
      </c>
      <c r="D642" s="25" t="s">
        <v>433</v>
      </c>
      <c r="E642" s="25" t="s">
        <v>211</v>
      </c>
    </row>
    <row r="643" spans="1:8" ht="18" customHeight="1">
      <c r="A643" s="81" t="s">
        <v>988</v>
      </c>
      <c r="D643" s="25" t="s">
        <v>434</v>
      </c>
      <c r="E643" s="25" t="s">
        <v>110</v>
      </c>
    </row>
    <row r="644" spans="1:8" ht="18" customHeight="1">
      <c r="A644" s="81" t="s">
        <v>988</v>
      </c>
      <c r="E644" s="25"/>
    </row>
    <row r="645" spans="1:8" ht="27" customHeight="1">
      <c r="A645" s="64" t="s">
        <v>988</v>
      </c>
      <c r="C645" s="25" t="s">
        <v>706</v>
      </c>
      <c r="E645" s="74" t="s">
        <v>707</v>
      </c>
      <c r="F645" s="26"/>
      <c r="G645" s="26"/>
      <c r="H645" s="31"/>
    </row>
    <row r="646" spans="1:8" ht="18" customHeight="1">
      <c r="A646" s="81" t="s">
        <v>988</v>
      </c>
      <c r="D646" s="25" t="s">
        <v>432</v>
      </c>
      <c r="E646" s="25" t="s">
        <v>213</v>
      </c>
    </row>
    <row r="647" spans="1:8" ht="18" customHeight="1">
      <c r="A647" s="81" t="s">
        <v>988</v>
      </c>
      <c r="D647" s="25" t="s">
        <v>433</v>
      </c>
      <c r="E647" s="25" t="s">
        <v>211</v>
      </c>
    </row>
    <row r="648" spans="1:8" ht="18" customHeight="1">
      <c r="A648" s="81" t="s">
        <v>988</v>
      </c>
      <c r="D648" s="25" t="s">
        <v>434</v>
      </c>
      <c r="E648" s="25" t="s">
        <v>227</v>
      </c>
    </row>
    <row r="649" spans="1:8" ht="18" customHeight="1">
      <c r="A649" s="81" t="s">
        <v>988</v>
      </c>
    </row>
    <row r="650" spans="1:8" ht="18" customHeight="1">
      <c r="A650" s="81" t="s">
        <v>988</v>
      </c>
      <c r="C650" s="25" t="s">
        <v>228</v>
      </c>
    </row>
    <row r="651" spans="1:8" ht="34.5" customHeight="1">
      <c r="A651" s="64" t="s">
        <v>988</v>
      </c>
      <c r="C651" s="25" t="s">
        <v>708</v>
      </c>
      <c r="E651" s="74" t="s">
        <v>682</v>
      </c>
      <c r="F651" s="26"/>
      <c r="G651" s="26"/>
      <c r="H651" s="31"/>
    </row>
    <row r="652" spans="1:8" ht="18" customHeight="1">
      <c r="A652" s="81" t="s">
        <v>988</v>
      </c>
      <c r="D652" s="25" t="s">
        <v>432</v>
      </c>
      <c r="E652" s="25" t="s">
        <v>213</v>
      </c>
    </row>
    <row r="653" spans="1:8" ht="18" customHeight="1">
      <c r="A653" s="81" t="s">
        <v>988</v>
      </c>
      <c r="D653" s="25" t="s">
        <v>433</v>
      </c>
      <c r="E653" s="25" t="s">
        <v>211</v>
      </c>
    </row>
    <row r="654" spans="1:8" ht="18" customHeight="1">
      <c r="A654" s="81" t="s">
        <v>988</v>
      </c>
      <c r="D654" s="25" t="s">
        <v>434</v>
      </c>
      <c r="E654" s="25" t="s">
        <v>110</v>
      </c>
    </row>
    <row r="655" spans="1:8" ht="18" customHeight="1">
      <c r="A655" s="81" t="s">
        <v>988</v>
      </c>
    </row>
    <row r="656" spans="1:8" ht="27" customHeight="1">
      <c r="A656" s="64" t="s">
        <v>988</v>
      </c>
      <c r="C656" s="25" t="s">
        <v>709</v>
      </c>
      <c r="E656" s="74" t="s">
        <v>710</v>
      </c>
      <c r="F656" s="26"/>
      <c r="G656" s="26"/>
      <c r="H656" s="31"/>
    </row>
    <row r="657" spans="1:8" ht="18" customHeight="1">
      <c r="A657" s="81" t="s">
        <v>988</v>
      </c>
      <c r="D657" s="25" t="s">
        <v>432</v>
      </c>
      <c r="E657" s="25" t="s">
        <v>213</v>
      </c>
    </row>
    <row r="658" spans="1:8" ht="18" customHeight="1">
      <c r="A658" s="81" t="s">
        <v>988</v>
      </c>
      <c r="D658" s="25" t="s">
        <v>433</v>
      </c>
      <c r="E658" s="25" t="s">
        <v>211</v>
      </c>
    </row>
    <row r="659" spans="1:8" ht="18" customHeight="1">
      <c r="A659" s="81" t="s">
        <v>988</v>
      </c>
      <c r="D659" s="25" t="s">
        <v>434</v>
      </c>
      <c r="E659" s="25" t="s">
        <v>110</v>
      </c>
    </row>
    <row r="660" spans="1:8" ht="18" customHeight="1">
      <c r="A660" s="81" t="s">
        <v>988</v>
      </c>
    </row>
    <row r="661" spans="1:8" ht="27" customHeight="1">
      <c r="A661" s="64" t="s">
        <v>988</v>
      </c>
      <c r="C661" s="25" t="s">
        <v>711</v>
      </c>
      <c r="E661" s="74" t="s">
        <v>712</v>
      </c>
      <c r="F661" s="26"/>
      <c r="G661" s="26"/>
      <c r="H661" s="31"/>
    </row>
    <row r="662" spans="1:8" ht="18" customHeight="1">
      <c r="A662" s="81" t="s">
        <v>988</v>
      </c>
      <c r="D662" s="25" t="s">
        <v>432</v>
      </c>
      <c r="E662" s="25" t="s">
        <v>213</v>
      </c>
    </row>
    <row r="663" spans="1:8" ht="18" customHeight="1">
      <c r="A663" s="81" t="s">
        <v>988</v>
      </c>
      <c r="D663" s="25" t="s">
        <v>433</v>
      </c>
      <c r="E663" s="25" t="s">
        <v>211</v>
      </c>
    </row>
    <row r="664" spans="1:8" ht="18" customHeight="1">
      <c r="A664" s="81" t="s">
        <v>988</v>
      </c>
      <c r="D664" s="25" t="s">
        <v>434</v>
      </c>
      <c r="E664" s="25" t="s">
        <v>110</v>
      </c>
    </row>
    <row r="665" spans="1:8" ht="18" customHeight="1">
      <c r="A665" s="81" t="s">
        <v>988</v>
      </c>
    </row>
    <row r="666" spans="1:8" ht="27" customHeight="1">
      <c r="A666" s="64" t="s">
        <v>988</v>
      </c>
      <c r="C666" s="25" t="s">
        <v>713</v>
      </c>
      <c r="E666" s="74" t="s">
        <v>714</v>
      </c>
      <c r="F666" s="26"/>
      <c r="G666" s="26"/>
      <c r="H666" s="31"/>
    </row>
    <row r="667" spans="1:8" ht="18" customHeight="1">
      <c r="A667" s="81" t="s">
        <v>988</v>
      </c>
      <c r="D667" s="25" t="s">
        <v>432</v>
      </c>
      <c r="E667" s="25" t="s">
        <v>213</v>
      </c>
    </row>
    <row r="668" spans="1:8" ht="18" customHeight="1">
      <c r="A668" s="81" t="s">
        <v>988</v>
      </c>
      <c r="D668" s="25" t="s">
        <v>433</v>
      </c>
      <c r="E668" s="25" t="s">
        <v>211</v>
      </c>
    </row>
    <row r="669" spans="1:8" ht="18" customHeight="1">
      <c r="A669" s="81" t="s">
        <v>988</v>
      </c>
      <c r="D669" s="25" t="s">
        <v>434</v>
      </c>
      <c r="E669" s="25" t="s">
        <v>110</v>
      </c>
    </row>
    <row r="670" spans="1:8" ht="18" customHeight="1">
      <c r="A670" s="81" t="s">
        <v>988</v>
      </c>
      <c r="E670" s="25"/>
    </row>
    <row r="671" spans="1:8" ht="18" customHeight="1">
      <c r="A671" s="81" t="s">
        <v>988</v>
      </c>
      <c r="C671" s="25" t="s">
        <v>715</v>
      </c>
      <c r="E671" s="74" t="s">
        <v>646</v>
      </c>
    </row>
    <row r="672" spans="1:8" ht="18" customHeight="1">
      <c r="A672" s="81" t="s">
        <v>988</v>
      </c>
      <c r="C672" s="25" t="s">
        <v>209</v>
      </c>
    </row>
    <row r="673" spans="1:8" ht="18" customHeight="1">
      <c r="A673" s="64" t="s">
        <v>988</v>
      </c>
      <c r="C673" s="25" t="s">
        <v>716</v>
      </c>
      <c r="E673" s="74" t="s">
        <v>717</v>
      </c>
      <c r="F673" s="26"/>
      <c r="G673" s="26"/>
      <c r="H673" s="31"/>
    </row>
    <row r="674" spans="1:8" ht="18" customHeight="1">
      <c r="A674" s="81" t="s">
        <v>988</v>
      </c>
      <c r="D674" s="25" t="s">
        <v>432</v>
      </c>
      <c r="E674" s="25" t="s">
        <v>229</v>
      </c>
    </row>
    <row r="675" spans="1:8" ht="18" customHeight="1">
      <c r="A675" s="81" t="s">
        <v>988</v>
      </c>
      <c r="D675" s="25" t="s">
        <v>433</v>
      </c>
      <c r="E675" s="25" t="s">
        <v>230</v>
      </c>
    </row>
    <row r="676" spans="1:8" ht="18" customHeight="1">
      <c r="A676" s="81" t="s">
        <v>988</v>
      </c>
      <c r="D676" s="25" t="s">
        <v>434</v>
      </c>
      <c r="E676" s="25" t="s">
        <v>231</v>
      </c>
    </row>
    <row r="677" spans="1:8" ht="18" customHeight="1">
      <c r="A677" s="81" t="s">
        <v>988</v>
      </c>
    </row>
    <row r="678" spans="1:8" ht="18" customHeight="1">
      <c r="A678" s="81" t="s">
        <v>988</v>
      </c>
      <c r="C678" s="25" t="s">
        <v>223</v>
      </c>
    </row>
    <row r="679" spans="1:8" ht="27" customHeight="1">
      <c r="A679" s="64" t="s">
        <v>988</v>
      </c>
      <c r="C679" s="25" t="s">
        <v>718</v>
      </c>
      <c r="E679" s="74" t="s">
        <v>695</v>
      </c>
      <c r="F679" s="26"/>
      <c r="G679" s="26"/>
      <c r="H679" s="31"/>
    </row>
    <row r="680" spans="1:8" ht="18" customHeight="1">
      <c r="A680" s="81" t="s">
        <v>988</v>
      </c>
      <c r="D680" s="25" t="s">
        <v>432</v>
      </c>
      <c r="E680" s="25" t="s">
        <v>213</v>
      </c>
    </row>
    <row r="681" spans="1:8" ht="18" customHeight="1">
      <c r="A681" s="81" t="s">
        <v>988</v>
      </c>
      <c r="D681" s="25" t="s">
        <v>433</v>
      </c>
      <c r="E681" s="25" t="s">
        <v>211</v>
      </c>
    </row>
    <row r="682" spans="1:8" ht="18" customHeight="1">
      <c r="A682" s="81" t="s">
        <v>988</v>
      </c>
      <c r="D682" s="25" t="s">
        <v>434</v>
      </c>
      <c r="E682" s="25" t="s">
        <v>110</v>
      </c>
    </row>
    <row r="683" spans="1:8" ht="18" customHeight="1">
      <c r="A683" s="81" t="s">
        <v>988</v>
      </c>
    </row>
    <row r="684" spans="1:8" ht="27" customHeight="1">
      <c r="A684" s="64" t="s">
        <v>988</v>
      </c>
      <c r="C684" s="25" t="s">
        <v>719</v>
      </c>
      <c r="E684" s="74" t="s">
        <v>684</v>
      </c>
      <c r="F684" s="26"/>
      <c r="G684" s="26"/>
      <c r="H684" s="31"/>
    </row>
    <row r="685" spans="1:8" ht="18" customHeight="1">
      <c r="A685" s="81" t="s">
        <v>988</v>
      </c>
      <c r="D685" s="25" t="s">
        <v>432</v>
      </c>
      <c r="E685" s="25" t="s">
        <v>213</v>
      </c>
    </row>
    <row r="686" spans="1:8" ht="18" customHeight="1">
      <c r="A686" s="81" t="s">
        <v>988</v>
      </c>
      <c r="D686" s="25" t="s">
        <v>433</v>
      </c>
      <c r="E686" s="25" t="s">
        <v>211</v>
      </c>
    </row>
    <row r="687" spans="1:8" ht="18" customHeight="1">
      <c r="A687" s="81" t="s">
        <v>988</v>
      </c>
      <c r="D687" s="25" t="s">
        <v>434</v>
      </c>
      <c r="E687" s="25" t="s">
        <v>110</v>
      </c>
    </row>
    <row r="688" spans="1:8" ht="18" customHeight="1">
      <c r="A688" s="81"/>
      <c r="E688" s="25"/>
    </row>
    <row r="689" spans="1:8" ht="27" customHeight="1">
      <c r="A689" s="64" t="s">
        <v>988</v>
      </c>
      <c r="C689" s="25" t="s">
        <v>720</v>
      </c>
      <c r="E689" s="74" t="s">
        <v>697</v>
      </c>
      <c r="F689" s="26"/>
      <c r="G689" s="26"/>
      <c r="H689" s="31"/>
    </row>
    <row r="690" spans="1:8" ht="18" customHeight="1">
      <c r="A690" s="81" t="s">
        <v>988</v>
      </c>
      <c r="D690" s="25" t="s">
        <v>432</v>
      </c>
      <c r="E690" s="25" t="s">
        <v>213</v>
      </c>
    </row>
    <row r="691" spans="1:8" ht="18" customHeight="1">
      <c r="A691" s="81" t="s">
        <v>988</v>
      </c>
      <c r="D691" s="25" t="s">
        <v>433</v>
      </c>
      <c r="E691" s="25" t="s">
        <v>211</v>
      </c>
    </row>
    <row r="692" spans="1:8" ht="18" customHeight="1">
      <c r="A692" s="81" t="s">
        <v>988</v>
      </c>
      <c r="D692" s="25" t="s">
        <v>434</v>
      </c>
      <c r="E692" s="25" t="s">
        <v>110</v>
      </c>
    </row>
    <row r="693" spans="1:8" ht="18" customHeight="1">
      <c r="A693" s="81" t="s">
        <v>988</v>
      </c>
    </row>
    <row r="694" spans="1:8" ht="18" customHeight="1">
      <c r="A694" s="81" t="s">
        <v>988</v>
      </c>
      <c r="C694" s="25" t="s">
        <v>226</v>
      </c>
    </row>
    <row r="695" spans="1:8" ht="33.75" customHeight="1">
      <c r="A695" s="64" t="s">
        <v>988</v>
      </c>
      <c r="C695" s="25" t="s">
        <v>721</v>
      </c>
      <c r="E695" s="74" t="s">
        <v>641</v>
      </c>
      <c r="F695" s="26"/>
      <c r="G695" s="26"/>
      <c r="H695" s="31"/>
    </row>
    <row r="696" spans="1:8" ht="18" customHeight="1">
      <c r="A696" s="81" t="s">
        <v>988</v>
      </c>
      <c r="D696" s="25" t="s">
        <v>432</v>
      </c>
      <c r="E696" s="25" t="s">
        <v>213</v>
      </c>
    </row>
    <row r="697" spans="1:8" ht="18" customHeight="1">
      <c r="A697" s="81" t="s">
        <v>988</v>
      </c>
      <c r="D697" s="25" t="s">
        <v>433</v>
      </c>
      <c r="E697" s="25" t="s">
        <v>211</v>
      </c>
    </row>
    <row r="698" spans="1:8" ht="18" customHeight="1">
      <c r="A698" s="81" t="s">
        <v>988</v>
      </c>
      <c r="D698" s="25" t="s">
        <v>434</v>
      </c>
      <c r="E698" s="25" t="s">
        <v>110</v>
      </c>
    </row>
    <row r="699" spans="1:8" ht="18" customHeight="1">
      <c r="A699" s="81" t="s">
        <v>988</v>
      </c>
    </row>
    <row r="700" spans="1:8" ht="45" customHeight="1">
      <c r="A700" s="64" t="s">
        <v>988</v>
      </c>
      <c r="C700" s="25" t="s">
        <v>722</v>
      </c>
      <c r="E700" s="74" t="s">
        <v>723</v>
      </c>
      <c r="F700" s="26"/>
      <c r="G700" s="26"/>
      <c r="H700" s="31"/>
    </row>
    <row r="701" spans="1:8" ht="18" customHeight="1">
      <c r="A701" s="81" t="s">
        <v>988</v>
      </c>
      <c r="D701" s="25" t="s">
        <v>432</v>
      </c>
      <c r="E701" s="25" t="s">
        <v>232</v>
      </c>
    </row>
    <row r="702" spans="1:8" ht="18" customHeight="1">
      <c r="A702" s="81" t="s">
        <v>988</v>
      </c>
      <c r="D702" s="25" t="s">
        <v>433</v>
      </c>
      <c r="E702" s="25" t="s">
        <v>211</v>
      </c>
    </row>
    <row r="703" spans="1:8" ht="18" customHeight="1">
      <c r="A703" s="81" t="s">
        <v>988</v>
      </c>
      <c r="D703" s="25" t="s">
        <v>434</v>
      </c>
      <c r="E703" s="25" t="s">
        <v>110</v>
      </c>
    </row>
    <row r="704" spans="1:8" ht="18" customHeight="1">
      <c r="A704" s="81" t="s">
        <v>988</v>
      </c>
    </row>
    <row r="705" spans="1:8" ht="18" customHeight="1">
      <c r="A705" s="81" t="s">
        <v>988</v>
      </c>
      <c r="C705" s="25" t="s">
        <v>221</v>
      </c>
    </row>
    <row r="706" spans="1:8" ht="33.75" customHeight="1">
      <c r="A706" s="64" t="s">
        <v>988</v>
      </c>
      <c r="C706" s="25" t="s">
        <v>724</v>
      </c>
      <c r="E706" s="74" t="s">
        <v>682</v>
      </c>
      <c r="F706" s="26"/>
      <c r="G706" s="26"/>
      <c r="H706" s="31"/>
    </row>
    <row r="707" spans="1:8" ht="18" customHeight="1">
      <c r="A707" s="81" t="s">
        <v>988</v>
      </c>
      <c r="D707" s="25" t="s">
        <v>432</v>
      </c>
      <c r="E707" s="25" t="s">
        <v>213</v>
      </c>
    </row>
    <row r="708" spans="1:8" ht="18" customHeight="1">
      <c r="A708" s="81" t="s">
        <v>988</v>
      </c>
      <c r="D708" s="25" t="s">
        <v>433</v>
      </c>
      <c r="E708" s="25" t="s">
        <v>211</v>
      </c>
    </row>
    <row r="709" spans="1:8" ht="18" customHeight="1">
      <c r="A709" s="81" t="s">
        <v>988</v>
      </c>
      <c r="D709" s="25" t="s">
        <v>434</v>
      </c>
      <c r="E709" s="25" t="s">
        <v>224</v>
      </c>
    </row>
    <row r="710" spans="1:8" ht="18" customHeight="1">
      <c r="A710" s="81" t="s">
        <v>988</v>
      </c>
    </row>
    <row r="711" spans="1:8" ht="27" customHeight="1">
      <c r="A711" s="64" t="s">
        <v>988</v>
      </c>
      <c r="C711" s="25" t="s">
        <v>725</v>
      </c>
      <c r="E711" s="74" t="s">
        <v>710</v>
      </c>
      <c r="F711" s="26"/>
      <c r="G711" s="26"/>
      <c r="H711" s="31"/>
    </row>
    <row r="712" spans="1:8" ht="18" customHeight="1">
      <c r="A712" s="81" t="s">
        <v>988</v>
      </c>
      <c r="D712" s="25" t="s">
        <v>432</v>
      </c>
      <c r="E712" s="25" t="s">
        <v>213</v>
      </c>
    </row>
    <row r="713" spans="1:8" ht="18" customHeight="1">
      <c r="A713" s="81" t="s">
        <v>988</v>
      </c>
      <c r="D713" s="25" t="s">
        <v>433</v>
      </c>
      <c r="E713" s="25" t="s">
        <v>211</v>
      </c>
    </row>
    <row r="714" spans="1:8" ht="18" customHeight="1">
      <c r="A714" s="81" t="s">
        <v>988</v>
      </c>
      <c r="D714" s="25" t="s">
        <v>434</v>
      </c>
      <c r="E714" s="25" t="s">
        <v>110</v>
      </c>
    </row>
    <row r="715" spans="1:8" ht="18" customHeight="1">
      <c r="A715" s="81" t="s">
        <v>988</v>
      </c>
    </row>
    <row r="716" spans="1:8" ht="27" customHeight="1">
      <c r="A716" s="64" t="s">
        <v>988</v>
      </c>
      <c r="C716" s="25" t="s">
        <v>726</v>
      </c>
      <c r="E716" s="74" t="s">
        <v>643</v>
      </c>
      <c r="F716" s="26"/>
      <c r="G716" s="26"/>
      <c r="H716" s="31"/>
    </row>
    <row r="717" spans="1:8" ht="18" customHeight="1">
      <c r="A717" s="81" t="s">
        <v>988</v>
      </c>
      <c r="D717" s="25" t="s">
        <v>432</v>
      </c>
      <c r="E717" s="25" t="s">
        <v>213</v>
      </c>
    </row>
    <row r="718" spans="1:8" ht="18" customHeight="1">
      <c r="A718" s="81" t="s">
        <v>988</v>
      </c>
      <c r="D718" s="25" t="s">
        <v>433</v>
      </c>
      <c r="E718" s="25" t="s">
        <v>211</v>
      </c>
    </row>
    <row r="719" spans="1:8" ht="18" customHeight="1">
      <c r="A719" s="81" t="s">
        <v>988</v>
      </c>
      <c r="D719" s="25" t="s">
        <v>434</v>
      </c>
      <c r="E719" s="25" t="s">
        <v>110</v>
      </c>
    </row>
    <row r="720" spans="1:8" ht="18" customHeight="1">
      <c r="A720" s="81" t="s">
        <v>988</v>
      </c>
    </row>
    <row r="721" spans="1:8" ht="18" customHeight="1">
      <c r="A721" s="81" t="s">
        <v>989</v>
      </c>
      <c r="B721" s="25">
        <v>4.2</v>
      </c>
      <c r="E721" s="74" t="s">
        <v>727</v>
      </c>
    </row>
    <row r="722" spans="1:8" ht="27.75" customHeight="1">
      <c r="A722" s="65" t="s">
        <v>989</v>
      </c>
      <c r="C722" s="25" t="s">
        <v>728</v>
      </c>
      <c r="E722" s="74" t="s">
        <v>729</v>
      </c>
      <c r="F722" s="26"/>
      <c r="G722" s="26"/>
      <c r="H722" s="31"/>
    </row>
    <row r="723" spans="1:8" ht="37.5" customHeight="1">
      <c r="A723" s="81" t="s">
        <v>989</v>
      </c>
      <c r="D723" s="25" t="s">
        <v>432</v>
      </c>
      <c r="E723" s="146" t="s">
        <v>233</v>
      </c>
      <c r="F723" s="146"/>
      <c r="G723" s="146"/>
      <c r="H723" s="146"/>
    </row>
    <row r="724" spans="1:8" ht="18" customHeight="1">
      <c r="A724" s="81" t="s">
        <v>989</v>
      </c>
      <c r="D724" s="25" t="s">
        <v>433</v>
      </c>
      <c r="E724" s="25" t="s">
        <v>234</v>
      </c>
    </row>
    <row r="725" spans="1:8" ht="18" customHeight="1">
      <c r="A725" s="81" t="s">
        <v>989</v>
      </c>
      <c r="D725" s="25" t="s">
        <v>434</v>
      </c>
      <c r="E725" s="25" t="s">
        <v>235</v>
      </c>
    </row>
    <row r="726" spans="1:8" ht="16.5" customHeight="1">
      <c r="A726" s="81" t="s">
        <v>989</v>
      </c>
    </row>
    <row r="727" spans="1:8" ht="16.5" customHeight="1">
      <c r="A727" s="65" t="s">
        <v>989</v>
      </c>
      <c r="C727" s="25" t="s">
        <v>730</v>
      </c>
      <c r="E727" s="74" t="s">
        <v>731</v>
      </c>
      <c r="F727" s="26"/>
      <c r="G727" s="26"/>
      <c r="H727" s="31"/>
    </row>
    <row r="728" spans="1:8" ht="16.5" customHeight="1">
      <c r="A728" s="81" t="s">
        <v>989</v>
      </c>
      <c r="D728" s="25" t="s">
        <v>432</v>
      </c>
      <c r="E728" s="25" t="s">
        <v>236</v>
      </c>
    </row>
    <row r="729" spans="1:8" ht="16.5" customHeight="1">
      <c r="A729" s="81" t="s">
        <v>989</v>
      </c>
      <c r="D729" s="25" t="s">
        <v>433</v>
      </c>
      <c r="E729" s="25" t="s">
        <v>237</v>
      </c>
    </row>
    <row r="730" spans="1:8" ht="16.5" customHeight="1">
      <c r="A730" s="81" t="s">
        <v>989</v>
      </c>
      <c r="D730" s="25" t="s">
        <v>434</v>
      </c>
      <c r="E730" s="25" t="s">
        <v>235</v>
      </c>
    </row>
    <row r="731" spans="1:8" ht="16.5" customHeight="1">
      <c r="A731" s="81"/>
      <c r="E731" s="25"/>
    </row>
    <row r="732" spans="1:8" ht="16.5" customHeight="1">
      <c r="A732" s="65" t="s">
        <v>989</v>
      </c>
      <c r="C732" s="25" t="s">
        <v>907</v>
      </c>
      <c r="E732" s="54" t="s">
        <v>685</v>
      </c>
      <c r="F732" s="26"/>
      <c r="G732" s="26"/>
      <c r="H732" s="31"/>
    </row>
    <row r="733" spans="1:8" ht="16.5" customHeight="1">
      <c r="A733" s="81" t="s">
        <v>989</v>
      </c>
      <c r="D733" s="25" t="s">
        <v>432</v>
      </c>
      <c r="E733" s="54" t="s">
        <v>908</v>
      </c>
    </row>
    <row r="734" spans="1:8" ht="16.5" customHeight="1">
      <c r="A734" s="81" t="s">
        <v>989</v>
      </c>
      <c r="D734" s="25" t="s">
        <v>433</v>
      </c>
      <c r="E734" s="54" t="s">
        <v>909</v>
      </c>
    </row>
    <row r="735" spans="1:8" ht="16.5" customHeight="1">
      <c r="A735" s="81" t="s">
        <v>989</v>
      </c>
      <c r="D735" s="25" t="s">
        <v>434</v>
      </c>
      <c r="E735" s="54" t="s">
        <v>910</v>
      </c>
    </row>
    <row r="736" spans="1:8" ht="18" customHeight="1">
      <c r="A736" s="81" t="s">
        <v>989</v>
      </c>
      <c r="E736" s="25"/>
    </row>
    <row r="737" spans="1:8" ht="27" customHeight="1">
      <c r="A737" s="65" t="s">
        <v>989</v>
      </c>
      <c r="C737" s="25" t="s">
        <v>911</v>
      </c>
      <c r="E737" s="74" t="s">
        <v>732</v>
      </c>
      <c r="F737" s="26"/>
      <c r="G737" s="26"/>
      <c r="H737" s="31"/>
    </row>
    <row r="738" spans="1:8" ht="18" customHeight="1">
      <c r="A738" s="81" t="s">
        <v>989</v>
      </c>
      <c r="D738" s="25" t="s">
        <v>432</v>
      </c>
      <c r="E738" s="25" t="s">
        <v>238</v>
      </c>
    </row>
    <row r="739" spans="1:8" ht="18" customHeight="1">
      <c r="A739" s="81" t="s">
        <v>989</v>
      </c>
      <c r="D739" s="25" t="s">
        <v>433</v>
      </c>
      <c r="E739" s="25" t="s">
        <v>239</v>
      </c>
    </row>
    <row r="740" spans="1:8" ht="18" customHeight="1">
      <c r="A740" s="81" t="s">
        <v>989</v>
      </c>
      <c r="D740" s="25" t="s">
        <v>434</v>
      </c>
      <c r="E740" s="25" t="s">
        <v>733</v>
      </c>
    </row>
    <row r="741" spans="1:8" ht="18" customHeight="1">
      <c r="A741" s="81" t="s">
        <v>989</v>
      </c>
      <c r="E741" s="25" t="s">
        <v>14</v>
      </c>
    </row>
    <row r="742" spans="1:8" ht="18" customHeight="1">
      <c r="A742" s="81" t="s">
        <v>989</v>
      </c>
      <c r="E742" s="25" t="s">
        <v>734</v>
      </c>
    </row>
    <row r="743" spans="1:8" ht="18" customHeight="1">
      <c r="A743" s="81" t="s">
        <v>989</v>
      </c>
      <c r="E743" s="25" t="s">
        <v>735</v>
      </c>
    </row>
    <row r="744" spans="1:8" ht="18" customHeight="1">
      <c r="A744" s="81" t="s">
        <v>989</v>
      </c>
      <c r="E744" s="25" t="s">
        <v>736</v>
      </c>
    </row>
    <row r="745" spans="1:8" ht="18" customHeight="1">
      <c r="A745" s="81" t="s">
        <v>989</v>
      </c>
    </row>
    <row r="746" spans="1:8" ht="27" customHeight="1">
      <c r="A746" s="65" t="s">
        <v>989</v>
      </c>
      <c r="C746" s="25" t="s">
        <v>912</v>
      </c>
      <c r="E746" s="74" t="s">
        <v>737</v>
      </c>
      <c r="F746" s="26"/>
      <c r="G746" s="26"/>
      <c r="H746" s="31"/>
    </row>
    <row r="747" spans="1:8" ht="18" customHeight="1">
      <c r="A747" s="81" t="s">
        <v>989</v>
      </c>
      <c r="D747" s="25" t="s">
        <v>432</v>
      </c>
      <c r="E747" s="25" t="s">
        <v>240</v>
      </c>
    </row>
    <row r="748" spans="1:8" ht="18" customHeight="1">
      <c r="A748" s="81" t="s">
        <v>989</v>
      </c>
      <c r="D748" s="25" t="s">
        <v>433</v>
      </c>
      <c r="E748" s="25" t="s">
        <v>241</v>
      </c>
    </row>
    <row r="749" spans="1:8" ht="18" customHeight="1">
      <c r="A749" s="81" t="s">
        <v>989</v>
      </c>
      <c r="D749" s="25" t="s">
        <v>434</v>
      </c>
      <c r="E749" s="25" t="s">
        <v>738</v>
      </c>
    </row>
    <row r="750" spans="1:8" ht="18" customHeight="1">
      <c r="A750" s="81" t="s">
        <v>989</v>
      </c>
      <c r="E750" s="25" t="s">
        <v>14</v>
      </c>
    </row>
    <row r="751" spans="1:8" ht="18" customHeight="1">
      <c r="A751" s="81" t="s">
        <v>989</v>
      </c>
      <c r="E751" s="25" t="s">
        <v>734</v>
      </c>
    </row>
    <row r="752" spans="1:8" ht="18" customHeight="1">
      <c r="A752" s="81" t="s">
        <v>989</v>
      </c>
      <c r="E752" s="25" t="s">
        <v>739</v>
      </c>
    </row>
    <row r="753" spans="1:8" ht="18" customHeight="1">
      <c r="A753" s="81" t="s">
        <v>989</v>
      </c>
      <c r="E753" s="25" t="s">
        <v>740</v>
      </c>
    </row>
    <row r="754" spans="1:8" ht="18" customHeight="1">
      <c r="A754" s="81" t="s">
        <v>989</v>
      </c>
    </row>
    <row r="755" spans="1:8" ht="18" customHeight="1">
      <c r="A755" s="65" t="s">
        <v>989</v>
      </c>
      <c r="C755" s="25" t="s">
        <v>913</v>
      </c>
      <c r="E755" s="74" t="s">
        <v>741</v>
      </c>
      <c r="F755" s="26"/>
      <c r="G755" s="26"/>
      <c r="H755" s="31"/>
    </row>
    <row r="756" spans="1:8" ht="18" customHeight="1">
      <c r="A756" s="81" t="s">
        <v>989</v>
      </c>
      <c r="D756" s="25" t="s">
        <v>432</v>
      </c>
      <c r="E756" s="25" t="s">
        <v>742</v>
      </c>
    </row>
    <row r="757" spans="1:8" ht="18" customHeight="1">
      <c r="A757" s="81" t="s">
        <v>989</v>
      </c>
      <c r="D757" s="25" t="s">
        <v>433</v>
      </c>
      <c r="E757" s="25" t="s">
        <v>743</v>
      </c>
    </row>
    <row r="758" spans="1:8" ht="18" customHeight="1">
      <c r="A758" s="81" t="s">
        <v>989</v>
      </c>
      <c r="D758" s="25" t="s">
        <v>434</v>
      </c>
      <c r="E758" s="25" t="s">
        <v>744</v>
      </c>
    </row>
    <row r="759" spans="1:8" ht="18" customHeight="1">
      <c r="A759" s="81" t="s">
        <v>989</v>
      </c>
      <c r="E759" s="25" t="s">
        <v>14</v>
      </c>
    </row>
    <row r="760" spans="1:8" ht="18" customHeight="1">
      <c r="A760" s="81" t="s">
        <v>989</v>
      </c>
      <c r="E760" s="25" t="s">
        <v>745</v>
      </c>
    </row>
    <row r="761" spans="1:8" ht="27" customHeight="1">
      <c r="A761" s="81" t="s">
        <v>989</v>
      </c>
      <c r="E761" s="146" t="s">
        <v>746</v>
      </c>
      <c r="F761" s="146"/>
      <c r="G761" s="146"/>
      <c r="H761" s="146"/>
    </row>
    <row r="762" spans="1:8" ht="18" customHeight="1">
      <c r="A762" s="81" t="s">
        <v>989</v>
      </c>
      <c r="E762" s="25" t="s">
        <v>747</v>
      </c>
    </row>
    <row r="763" spans="1:8" ht="18" customHeight="1">
      <c r="A763" s="81" t="s">
        <v>989</v>
      </c>
      <c r="E763" s="25"/>
    </row>
    <row r="764" spans="1:8" ht="18" customHeight="1">
      <c r="A764" s="65" t="s">
        <v>989</v>
      </c>
      <c r="C764" s="25" t="s">
        <v>914</v>
      </c>
      <c r="E764" s="74" t="s">
        <v>748</v>
      </c>
      <c r="F764" s="26"/>
      <c r="G764" s="26"/>
      <c r="H764" s="31"/>
    </row>
    <row r="765" spans="1:8" ht="18" customHeight="1">
      <c r="A765" s="81" t="s">
        <v>989</v>
      </c>
      <c r="D765" s="25" t="s">
        <v>432</v>
      </c>
      <c r="E765" s="25" t="s">
        <v>242</v>
      </c>
    </row>
    <row r="766" spans="1:8" ht="18" customHeight="1">
      <c r="A766" s="81" t="s">
        <v>989</v>
      </c>
      <c r="D766" s="25" t="s">
        <v>433</v>
      </c>
      <c r="E766" s="25" t="s">
        <v>243</v>
      </c>
    </row>
    <row r="767" spans="1:8" ht="18" customHeight="1">
      <c r="A767" s="81" t="s">
        <v>989</v>
      </c>
      <c r="D767" s="25" t="s">
        <v>434</v>
      </c>
      <c r="E767" s="25" t="s">
        <v>244</v>
      </c>
    </row>
    <row r="768" spans="1:8" ht="18" customHeight="1">
      <c r="A768" s="81" t="s">
        <v>989</v>
      </c>
      <c r="E768" s="25" t="s">
        <v>14</v>
      </c>
    </row>
    <row r="769" spans="1:8" ht="27" customHeight="1">
      <c r="A769" s="81" t="s">
        <v>989</v>
      </c>
      <c r="E769" s="146" t="s">
        <v>749</v>
      </c>
      <c r="F769" s="146"/>
      <c r="G769" s="146"/>
      <c r="H769" s="146"/>
    </row>
    <row r="770" spans="1:8" ht="18" customHeight="1">
      <c r="A770" s="81" t="s">
        <v>989</v>
      </c>
    </row>
    <row r="771" spans="1:8" ht="18" customHeight="1">
      <c r="A771" s="81" t="s">
        <v>1004</v>
      </c>
      <c r="B771" s="25">
        <v>4.3</v>
      </c>
      <c r="E771" s="74" t="s">
        <v>750</v>
      </c>
    </row>
    <row r="772" spans="1:8" ht="18" customHeight="1">
      <c r="A772" s="81" t="s">
        <v>1003</v>
      </c>
      <c r="C772" s="25" t="s">
        <v>751</v>
      </c>
      <c r="E772" s="74" t="s">
        <v>752</v>
      </c>
    </row>
    <row r="773" spans="1:8" ht="18" customHeight="1">
      <c r="A773" s="66" t="s">
        <v>990</v>
      </c>
      <c r="C773" s="25" t="s">
        <v>753</v>
      </c>
      <c r="E773" s="74" t="s">
        <v>754</v>
      </c>
      <c r="F773" s="26"/>
      <c r="G773" s="26"/>
      <c r="H773" s="31"/>
    </row>
    <row r="774" spans="1:8" ht="18" customHeight="1">
      <c r="A774" s="81" t="s">
        <v>1003</v>
      </c>
      <c r="D774" s="25" t="s">
        <v>432</v>
      </c>
      <c r="E774" s="25" t="s">
        <v>245</v>
      </c>
    </row>
    <row r="775" spans="1:8" ht="18" customHeight="1">
      <c r="A775" s="81" t="s">
        <v>990</v>
      </c>
      <c r="D775" s="25" t="s">
        <v>433</v>
      </c>
      <c r="E775" s="25" t="s">
        <v>246</v>
      </c>
    </row>
    <row r="776" spans="1:8" ht="18" customHeight="1">
      <c r="A776" s="81" t="s">
        <v>990</v>
      </c>
      <c r="D776" s="25" t="s">
        <v>434</v>
      </c>
      <c r="E776" s="25" t="s">
        <v>247</v>
      </c>
    </row>
    <row r="777" spans="1:8" ht="18" customHeight="1">
      <c r="A777" s="81" t="s">
        <v>990</v>
      </c>
      <c r="E777" s="25" t="s">
        <v>14</v>
      </c>
    </row>
    <row r="778" spans="1:8" ht="18" customHeight="1">
      <c r="A778" s="81" t="s">
        <v>990</v>
      </c>
      <c r="E778" s="25" t="s">
        <v>755</v>
      </c>
    </row>
    <row r="779" spans="1:8" ht="27" customHeight="1">
      <c r="A779" s="81" t="s">
        <v>990</v>
      </c>
      <c r="E779" s="146" t="s">
        <v>756</v>
      </c>
      <c r="F779" s="146"/>
      <c r="G779" s="146"/>
      <c r="H779" s="146"/>
    </row>
    <row r="780" spans="1:8" ht="18" customHeight="1">
      <c r="A780" s="81" t="s">
        <v>990</v>
      </c>
    </row>
    <row r="781" spans="1:8" ht="27" customHeight="1">
      <c r="A781" s="66" t="s">
        <v>990</v>
      </c>
      <c r="C781" s="25" t="s">
        <v>757</v>
      </c>
      <c r="E781" s="74" t="s">
        <v>758</v>
      </c>
      <c r="F781" s="26"/>
      <c r="G781" s="26"/>
      <c r="H781" s="31"/>
    </row>
    <row r="782" spans="1:8" ht="18" customHeight="1">
      <c r="A782" s="81" t="s">
        <v>1003</v>
      </c>
      <c r="D782" s="25" t="s">
        <v>432</v>
      </c>
      <c r="E782" s="25" t="s">
        <v>248</v>
      </c>
    </row>
    <row r="783" spans="1:8" ht="18" customHeight="1">
      <c r="A783" s="81" t="s">
        <v>990</v>
      </c>
      <c r="D783" s="25" t="s">
        <v>433</v>
      </c>
      <c r="E783" s="25" t="s">
        <v>249</v>
      </c>
    </row>
    <row r="784" spans="1:8" ht="18" customHeight="1">
      <c r="A784" s="81" t="s">
        <v>990</v>
      </c>
      <c r="D784" s="25" t="s">
        <v>434</v>
      </c>
      <c r="E784" s="25" t="s">
        <v>110</v>
      </c>
    </row>
    <row r="785" spans="1:8" ht="18" customHeight="1">
      <c r="A785" s="81" t="s">
        <v>990</v>
      </c>
      <c r="E785" s="25" t="s">
        <v>14</v>
      </c>
    </row>
    <row r="786" spans="1:8" ht="27" customHeight="1">
      <c r="A786" s="81" t="s">
        <v>990</v>
      </c>
      <c r="E786" s="146" t="s">
        <v>759</v>
      </c>
      <c r="F786" s="146"/>
      <c r="G786" s="146"/>
      <c r="H786" s="146"/>
    </row>
    <row r="787" spans="1:8" ht="27" customHeight="1">
      <c r="A787" s="81" t="s">
        <v>990</v>
      </c>
      <c r="E787" s="146" t="s">
        <v>760</v>
      </c>
      <c r="F787" s="146"/>
      <c r="G787" s="146"/>
      <c r="H787" s="146"/>
    </row>
    <row r="788" spans="1:8" ht="27" customHeight="1">
      <c r="A788" s="81" t="s">
        <v>990</v>
      </c>
      <c r="E788" s="146" t="s">
        <v>761</v>
      </c>
      <c r="F788" s="146"/>
      <c r="G788" s="146"/>
      <c r="H788" s="146"/>
    </row>
    <row r="789" spans="1:8" ht="18" customHeight="1">
      <c r="A789" s="81" t="s">
        <v>990</v>
      </c>
    </row>
    <row r="790" spans="1:8" ht="33.75" customHeight="1">
      <c r="A790" s="66" t="s">
        <v>990</v>
      </c>
      <c r="C790" s="25" t="s">
        <v>762</v>
      </c>
      <c r="E790" s="74" t="s">
        <v>763</v>
      </c>
      <c r="F790" s="26"/>
      <c r="G790" s="26"/>
      <c r="H790" s="31"/>
    </row>
    <row r="791" spans="1:8" ht="18" customHeight="1">
      <c r="A791" s="81" t="s">
        <v>1003</v>
      </c>
      <c r="D791" s="25" t="s">
        <v>432</v>
      </c>
      <c r="E791" s="25" t="s">
        <v>250</v>
      </c>
    </row>
    <row r="792" spans="1:8" ht="18" customHeight="1">
      <c r="A792" s="81" t="s">
        <v>990</v>
      </c>
      <c r="D792" s="25" t="s">
        <v>433</v>
      </c>
      <c r="E792" s="25" t="s">
        <v>251</v>
      </c>
    </row>
    <row r="793" spans="1:8" ht="18" customHeight="1">
      <c r="A793" s="81" t="s">
        <v>990</v>
      </c>
      <c r="D793" s="25" t="s">
        <v>434</v>
      </c>
      <c r="E793" s="25" t="s">
        <v>252</v>
      </c>
    </row>
    <row r="794" spans="1:8" ht="18" customHeight="1">
      <c r="A794" s="81" t="s">
        <v>990</v>
      </c>
      <c r="E794" s="25" t="s">
        <v>14</v>
      </c>
    </row>
    <row r="795" spans="1:8" ht="38.25" customHeight="1">
      <c r="A795" s="81" t="s">
        <v>990</v>
      </c>
      <c r="E795" s="146" t="s">
        <v>764</v>
      </c>
      <c r="F795" s="146"/>
      <c r="G795" s="146"/>
      <c r="H795" s="146"/>
    </row>
    <row r="796" spans="1:8" ht="18" customHeight="1">
      <c r="A796" s="81" t="s">
        <v>990</v>
      </c>
      <c r="E796" s="25"/>
    </row>
    <row r="797" spans="1:8" ht="18" customHeight="1">
      <c r="A797" s="66" t="s">
        <v>990</v>
      </c>
      <c r="C797" s="25" t="s">
        <v>765</v>
      </c>
      <c r="E797" s="74" t="s">
        <v>647</v>
      </c>
      <c r="F797" s="26"/>
      <c r="G797" s="26"/>
      <c r="H797" s="31"/>
    </row>
    <row r="798" spans="1:8" ht="18" customHeight="1">
      <c r="A798" s="81" t="s">
        <v>1003</v>
      </c>
      <c r="D798" s="25" t="s">
        <v>432</v>
      </c>
      <c r="E798" s="25" t="s">
        <v>253</v>
      </c>
    </row>
    <row r="799" spans="1:8" ht="18" customHeight="1">
      <c r="A799" s="81" t="s">
        <v>990</v>
      </c>
      <c r="D799" s="25" t="s">
        <v>433</v>
      </c>
      <c r="E799" s="25" t="s">
        <v>766</v>
      </c>
    </row>
    <row r="800" spans="1:8" ht="18" customHeight="1">
      <c r="A800" s="81" t="s">
        <v>990</v>
      </c>
      <c r="D800" s="25" t="s">
        <v>434</v>
      </c>
      <c r="E800" s="25" t="s">
        <v>69</v>
      </c>
    </row>
    <row r="801" spans="1:8" ht="18" customHeight="1">
      <c r="A801" s="81" t="s">
        <v>990</v>
      </c>
      <c r="E801" s="25" t="s">
        <v>14</v>
      </c>
    </row>
    <row r="802" spans="1:8" ht="18" customHeight="1">
      <c r="A802" s="81" t="s">
        <v>990</v>
      </c>
      <c r="E802" s="25" t="s">
        <v>254</v>
      </c>
    </row>
    <row r="803" spans="1:8" ht="27" customHeight="1">
      <c r="A803" s="81" t="s">
        <v>990</v>
      </c>
      <c r="E803" s="146" t="s">
        <v>767</v>
      </c>
      <c r="F803" s="146"/>
      <c r="G803" s="146"/>
      <c r="H803" s="146"/>
    </row>
    <row r="804" spans="1:8" ht="18" customHeight="1">
      <c r="A804" s="81" t="s">
        <v>990</v>
      </c>
      <c r="E804" s="25" t="s">
        <v>255</v>
      </c>
    </row>
    <row r="805" spans="1:8" ht="18" customHeight="1">
      <c r="A805" s="81"/>
      <c r="E805" s="25"/>
    </row>
    <row r="806" spans="1:8" ht="27" customHeight="1">
      <c r="A806" s="66" t="s">
        <v>990</v>
      </c>
      <c r="C806" s="25" t="s">
        <v>768</v>
      </c>
      <c r="E806" s="74" t="s">
        <v>769</v>
      </c>
      <c r="F806" s="26"/>
      <c r="G806" s="26"/>
      <c r="H806" s="31"/>
    </row>
    <row r="807" spans="1:8" ht="18" customHeight="1">
      <c r="A807" s="81" t="s">
        <v>1003</v>
      </c>
      <c r="D807" s="25" t="s">
        <v>432</v>
      </c>
      <c r="E807" s="25" t="s">
        <v>770</v>
      </c>
    </row>
    <row r="808" spans="1:8" ht="18" customHeight="1">
      <c r="A808" s="81" t="s">
        <v>990</v>
      </c>
      <c r="D808" s="25" t="s">
        <v>433</v>
      </c>
      <c r="E808" s="25" t="s">
        <v>771</v>
      </c>
    </row>
    <row r="809" spans="1:8" ht="18" customHeight="1">
      <c r="A809" s="81" t="s">
        <v>990</v>
      </c>
      <c r="D809" s="25" t="s">
        <v>434</v>
      </c>
      <c r="E809" s="25" t="s">
        <v>772</v>
      </c>
    </row>
    <row r="810" spans="1:8" ht="18" customHeight="1">
      <c r="A810" s="81" t="s">
        <v>990</v>
      </c>
    </row>
    <row r="811" spans="1:8" ht="18" customHeight="1">
      <c r="A811" s="66" t="s">
        <v>990</v>
      </c>
      <c r="C811" s="25" t="s">
        <v>773</v>
      </c>
      <c r="E811" s="74" t="s">
        <v>774</v>
      </c>
      <c r="F811" s="26"/>
      <c r="G811" s="26"/>
      <c r="H811" s="31"/>
    </row>
    <row r="812" spans="1:8" ht="18" customHeight="1">
      <c r="A812" s="81" t="s">
        <v>1003</v>
      </c>
      <c r="D812" s="25" t="s">
        <v>432</v>
      </c>
      <c r="E812" s="25" t="s">
        <v>256</v>
      </c>
    </row>
    <row r="813" spans="1:8" ht="18" customHeight="1">
      <c r="A813" s="81" t="s">
        <v>990</v>
      </c>
      <c r="D813" s="25" t="s">
        <v>433</v>
      </c>
      <c r="E813" s="25" t="s">
        <v>257</v>
      </c>
    </row>
    <row r="814" spans="1:8" ht="18" customHeight="1">
      <c r="A814" s="81" t="s">
        <v>990</v>
      </c>
      <c r="D814" s="25" t="s">
        <v>434</v>
      </c>
      <c r="E814" s="25" t="s">
        <v>45</v>
      </c>
    </row>
    <row r="815" spans="1:8" ht="18" customHeight="1">
      <c r="A815" s="81" t="s">
        <v>990</v>
      </c>
    </row>
    <row r="816" spans="1:8" ht="18" customHeight="1">
      <c r="A816" s="81" t="s">
        <v>990</v>
      </c>
      <c r="C816" s="25" t="s">
        <v>775</v>
      </c>
      <c r="E816" s="25" t="s">
        <v>776</v>
      </c>
    </row>
    <row r="817" spans="1:8" ht="27" customHeight="1">
      <c r="A817" s="66" t="s">
        <v>990</v>
      </c>
      <c r="C817" s="25" t="s">
        <v>777</v>
      </c>
      <c r="E817" s="74" t="s">
        <v>778</v>
      </c>
      <c r="F817" s="26"/>
      <c r="G817" s="26"/>
      <c r="H817" s="31"/>
    </row>
    <row r="818" spans="1:8" ht="18" customHeight="1">
      <c r="A818" s="81" t="s">
        <v>1003</v>
      </c>
      <c r="D818" s="25" t="s">
        <v>432</v>
      </c>
      <c r="E818" s="25" t="s">
        <v>258</v>
      </c>
    </row>
    <row r="819" spans="1:8" ht="18" customHeight="1">
      <c r="A819" s="81" t="s">
        <v>990</v>
      </c>
      <c r="D819" s="25" t="s">
        <v>433</v>
      </c>
      <c r="E819" s="25" t="s">
        <v>259</v>
      </c>
    </row>
    <row r="820" spans="1:8" ht="18" customHeight="1">
      <c r="A820" s="81" t="s">
        <v>990</v>
      </c>
      <c r="D820" s="25" t="s">
        <v>434</v>
      </c>
      <c r="E820" s="25" t="s">
        <v>260</v>
      </c>
    </row>
    <row r="821" spans="1:8" ht="18" customHeight="1">
      <c r="A821" s="81" t="s">
        <v>990</v>
      </c>
      <c r="E821" s="25" t="s">
        <v>14</v>
      </c>
    </row>
    <row r="822" spans="1:8" ht="27" customHeight="1">
      <c r="A822" s="81" t="s">
        <v>990</v>
      </c>
      <c r="E822" s="146" t="s">
        <v>779</v>
      </c>
      <c r="F822" s="146"/>
      <c r="G822" s="146"/>
      <c r="H822" s="146"/>
    </row>
    <row r="823" spans="1:8" ht="27" customHeight="1">
      <c r="A823" s="81" t="s">
        <v>990</v>
      </c>
      <c r="E823" s="146" t="s">
        <v>780</v>
      </c>
      <c r="F823" s="146"/>
      <c r="G823" s="146"/>
      <c r="H823" s="146"/>
    </row>
    <row r="824" spans="1:8" ht="18" customHeight="1">
      <c r="A824" s="81" t="s">
        <v>990</v>
      </c>
    </row>
    <row r="825" spans="1:8" ht="27" customHeight="1">
      <c r="A825" s="66" t="s">
        <v>990</v>
      </c>
      <c r="C825" s="25" t="s">
        <v>781</v>
      </c>
      <c r="E825" s="74" t="s">
        <v>782</v>
      </c>
      <c r="F825" s="26"/>
      <c r="G825" s="26"/>
      <c r="H825" s="31"/>
    </row>
    <row r="826" spans="1:8" ht="18" customHeight="1">
      <c r="A826" s="81" t="s">
        <v>1003</v>
      </c>
      <c r="D826" s="25" t="s">
        <v>432</v>
      </c>
      <c r="E826" s="25" t="s">
        <v>261</v>
      </c>
    </row>
    <row r="827" spans="1:8" ht="18" customHeight="1">
      <c r="A827" s="81" t="s">
        <v>990</v>
      </c>
      <c r="D827" s="25" t="s">
        <v>433</v>
      </c>
      <c r="E827" s="25" t="s">
        <v>262</v>
      </c>
    </row>
    <row r="828" spans="1:8" ht="18" customHeight="1">
      <c r="A828" s="81" t="s">
        <v>990</v>
      </c>
      <c r="D828" s="25" t="s">
        <v>434</v>
      </c>
      <c r="E828" s="25" t="s">
        <v>263</v>
      </c>
    </row>
    <row r="829" spans="1:8" ht="18" customHeight="1">
      <c r="A829" s="81" t="s">
        <v>990</v>
      </c>
      <c r="E829" s="25" t="s">
        <v>14</v>
      </c>
    </row>
    <row r="830" spans="1:8" ht="18" customHeight="1">
      <c r="A830" s="81" t="s">
        <v>990</v>
      </c>
      <c r="E830" s="25" t="s">
        <v>783</v>
      </c>
    </row>
    <row r="831" spans="1:8" ht="18" customHeight="1">
      <c r="A831" s="81" t="s">
        <v>990</v>
      </c>
    </row>
    <row r="832" spans="1:8" ht="18" customHeight="1">
      <c r="A832" s="66" t="s">
        <v>990</v>
      </c>
      <c r="C832" s="25" t="s">
        <v>784</v>
      </c>
      <c r="E832" s="74" t="s">
        <v>785</v>
      </c>
      <c r="F832" s="26"/>
      <c r="G832" s="26"/>
      <c r="H832" s="31"/>
    </row>
    <row r="833" spans="1:8" ht="18" customHeight="1">
      <c r="A833" s="81" t="s">
        <v>1003</v>
      </c>
      <c r="D833" s="25" t="s">
        <v>432</v>
      </c>
      <c r="E833" s="25" t="s">
        <v>786</v>
      </c>
    </row>
    <row r="834" spans="1:8" ht="30.75" customHeight="1">
      <c r="A834" s="81" t="s">
        <v>990</v>
      </c>
      <c r="D834" s="25" t="s">
        <v>433</v>
      </c>
      <c r="E834" s="146" t="s">
        <v>787</v>
      </c>
      <c r="F834" s="146"/>
      <c r="G834" s="146"/>
      <c r="H834" s="146"/>
    </row>
    <row r="835" spans="1:8" ht="18" customHeight="1">
      <c r="A835" s="81" t="s">
        <v>990</v>
      </c>
      <c r="D835" s="25" t="s">
        <v>434</v>
      </c>
      <c r="E835" s="25" t="s">
        <v>264</v>
      </c>
    </row>
    <row r="836" spans="1:8" ht="18" customHeight="1">
      <c r="A836" s="81" t="s">
        <v>990</v>
      </c>
      <c r="E836" s="25" t="s">
        <v>14</v>
      </c>
    </row>
    <row r="837" spans="1:8" ht="18" customHeight="1">
      <c r="A837" s="81" t="s">
        <v>990</v>
      </c>
      <c r="E837" s="25" t="s">
        <v>788</v>
      </c>
    </row>
    <row r="838" spans="1:8" ht="18" customHeight="1">
      <c r="A838" s="81" t="s">
        <v>990</v>
      </c>
    </row>
    <row r="839" spans="1:8" ht="27" customHeight="1">
      <c r="A839" s="66" t="s">
        <v>990</v>
      </c>
      <c r="C839" s="25" t="s">
        <v>789</v>
      </c>
      <c r="E839" s="74" t="s">
        <v>790</v>
      </c>
      <c r="F839" s="26"/>
      <c r="G839" s="26"/>
      <c r="H839" s="31"/>
    </row>
    <row r="840" spans="1:8" ht="27" customHeight="1">
      <c r="A840" s="81" t="s">
        <v>1003</v>
      </c>
      <c r="D840" s="25" t="s">
        <v>432</v>
      </c>
      <c r="E840" s="146" t="s">
        <v>791</v>
      </c>
      <c r="F840" s="146"/>
      <c r="G840" s="146"/>
      <c r="H840" s="146"/>
    </row>
    <row r="841" spans="1:8" ht="18" customHeight="1">
      <c r="A841" s="81" t="s">
        <v>990</v>
      </c>
      <c r="D841" s="25" t="s">
        <v>433</v>
      </c>
      <c r="E841" s="25" t="s">
        <v>265</v>
      </c>
    </row>
    <row r="842" spans="1:8" ht="18" customHeight="1">
      <c r="A842" s="81" t="s">
        <v>990</v>
      </c>
      <c r="D842" s="25" t="s">
        <v>434</v>
      </c>
      <c r="E842" s="25" t="s">
        <v>266</v>
      </c>
    </row>
    <row r="843" spans="1:8" ht="18" customHeight="1">
      <c r="A843" s="81" t="s">
        <v>990</v>
      </c>
      <c r="E843" s="25" t="s">
        <v>14</v>
      </c>
    </row>
    <row r="844" spans="1:8" ht="27" customHeight="1">
      <c r="A844" s="81" t="s">
        <v>990</v>
      </c>
      <c r="E844" s="146" t="s">
        <v>267</v>
      </c>
      <c r="F844" s="146"/>
      <c r="G844" s="146"/>
      <c r="H844" s="146"/>
    </row>
    <row r="845" spans="1:8" ht="18" customHeight="1">
      <c r="A845" s="81" t="s">
        <v>990</v>
      </c>
    </row>
    <row r="846" spans="1:8" ht="18" customHeight="1">
      <c r="A846" s="66" t="s">
        <v>990</v>
      </c>
      <c r="C846" s="25" t="s">
        <v>792</v>
      </c>
      <c r="E846" s="74" t="s">
        <v>793</v>
      </c>
      <c r="F846" s="26"/>
      <c r="G846" s="26"/>
      <c r="H846" s="31"/>
    </row>
    <row r="847" spans="1:8" ht="18" customHeight="1">
      <c r="A847" s="81" t="s">
        <v>1003</v>
      </c>
      <c r="D847" s="25" t="s">
        <v>432</v>
      </c>
      <c r="E847" s="25" t="s">
        <v>268</v>
      </c>
    </row>
    <row r="848" spans="1:8" ht="18" customHeight="1">
      <c r="A848" s="81" t="s">
        <v>990</v>
      </c>
      <c r="D848" s="25" t="s">
        <v>433</v>
      </c>
      <c r="E848" s="25" t="s">
        <v>269</v>
      </c>
    </row>
    <row r="849" spans="1:8" ht="18" customHeight="1">
      <c r="A849" s="81" t="s">
        <v>990</v>
      </c>
      <c r="D849" s="25" t="s">
        <v>434</v>
      </c>
      <c r="E849" s="25" t="s">
        <v>270</v>
      </c>
    </row>
    <row r="850" spans="1:8" ht="18" customHeight="1">
      <c r="A850" s="81" t="s">
        <v>990</v>
      </c>
      <c r="E850" s="25" t="s">
        <v>14</v>
      </c>
    </row>
    <row r="851" spans="1:8" ht="27" customHeight="1">
      <c r="A851" s="81" t="s">
        <v>990</v>
      </c>
      <c r="E851" s="146" t="s">
        <v>794</v>
      </c>
      <c r="F851" s="146"/>
      <c r="G851" s="146"/>
      <c r="H851" s="146"/>
    </row>
    <row r="852" spans="1:8" ht="27" customHeight="1">
      <c r="A852" s="81" t="s">
        <v>990</v>
      </c>
      <c r="E852" s="146" t="s">
        <v>795</v>
      </c>
      <c r="F852" s="146"/>
      <c r="G852" s="146"/>
      <c r="H852" s="146"/>
    </row>
    <row r="853" spans="1:8" ht="18" customHeight="1">
      <c r="A853" s="81" t="s">
        <v>990</v>
      </c>
    </row>
    <row r="854" spans="1:8" ht="18" customHeight="1">
      <c r="A854" s="66" t="s">
        <v>990</v>
      </c>
      <c r="C854" s="25" t="s">
        <v>796</v>
      </c>
      <c r="E854" s="74" t="s">
        <v>797</v>
      </c>
      <c r="F854" s="26"/>
      <c r="G854" s="26"/>
      <c r="H854" s="31"/>
    </row>
    <row r="855" spans="1:8" ht="18" customHeight="1">
      <c r="A855" s="81" t="s">
        <v>1003</v>
      </c>
      <c r="D855" s="25" t="s">
        <v>432</v>
      </c>
      <c r="E855" s="25" t="s">
        <v>271</v>
      </c>
    </row>
    <row r="856" spans="1:8" ht="18" customHeight="1">
      <c r="A856" s="81" t="s">
        <v>990</v>
      </c>
      <c r="D856" s="25" t="s">
        <v>433</v>
      </c>
      <c r="E856" s="25" t="s">
        <v>272</v>
      </c>
    </row>
    <row r="857" spans="1:8" ht="18" customHeight="1">
      <c r="A857" s="81" t="s">
        <v>990</v>
      </c>
      <c r="D857" s="25" t="s">
        <v>434</v>
      </c>
      <c r="E857" s="25" t="s">
        <v>273</v>
      </c>
    </row>
    <row r="858" spans="1:8" ht="18" customHeight="1">
      <c r="A858" s="81" t="s">
        <v>990</v>
      </c>
      <c r="E858" s="25" t="s">
        <v>14</v>
      </c>
    </row>
    <row r="859" spans="1:8" ht="27" customHeight="1">
      <c r="A859" s="81" t="s">
        <v>990</v>
      </c>
      <c r="E859" s="146" t="s">
        <v>798</v>
      </c>
      <c r="F859" s="146"/>
      <c r="G859" s="146"/>
      <c r="H859" s="146"/>
    </row>
    <row r="860" spans="1:8" ht="27" customHeight="1">
      <c r="A860" s="81" t="s">
        <v>990</v>
      </c>
      <c r="E860" s="146" t="s">
        <v>799</v>
      </c>
      <c r="F860" s="146"/>
      <c r="G860" s="146"/>
      <c r="H860" s="146"/>
    </row>
    <row r="861" spans="1:8" ht="18" customHeight="1">
      <c r="A861" s="81" t="s">
        <v>990</v>
      </c>
    </row>
    <row r="862" spans="1:8" ht="18" customHeight="1">
      <c r="A862" s="66" t="s">
        <v>990</v>
      </c>
      <c r="C862" s="25" t="s">
        <v>800</v>
      </c>
      <c r="E862" s="74" t="s">
        <v>801</v>
      </c>
      <c r="F862" s="26"/>
      <c r="G862" s="26"/>
      <c r="H862" s="31"/>
    </row>
    <row r="863" spans="1:8" ht="18" customHeight="1">
      <c r="A863" s="81" t="s">
        <v>1003</v>
      </c>
      <c r="D863" s="25" t="s">
        <v>432</v>
      </c>
      <c r="E863" s="25" t="s">
        <v>274</v>
      </c>
    </row>
    <row r="864" spans="1:8" ht="18" customHeight="1">
      <c r="A864" s="81" t="s">
        <v>990</v>
      </c>
      <c r="D864" s="25" t="s">
        <v>433</v>
      </c>
      <c r="E864" s="25" t="s">
        <v>275</v>
      </c>
    </row>
    <row r="865" spans="1:8" ht="18" customHeight="1">
      <c r="A865" s="81" t="s">
        <v>990</v>
      </c>
      <c r="D865" s="25" t="s">
        <v>434</v>
      </c>
      <c r="E865" s="25" t="s">
        <v>276</v>
      </c>
    </row>
    <row r="866" spans="1:8" ht="18" customHeight="1">
      <c r="A866" s="81" t="s">
        <v>990</v>
      </c>
    </row>
    <row r="867" spans="1:8" ht="18" customHeight="1">
      <c r="A867" s="81" t="s">
        <v>1005</v>
      </c>
      <c r="B867" s="25">
        <v>4.4000000000000004</v>
      </c>
      <c r="E867" s="74" t="s">
        <v>802</v>
      </c>
    </row>
    <row r="868" spans="1:8" ht="18" customHeight="1">
      <c r="A868" s="81" t="s">
        <v>1005</v>
      </c>
      <c r="C868" s="25" t="s">
        <v>277</v>
      </c>
      <c r="E868" s="25" t="s">
        <v>803</v>
      </c>
    </row>
    <row r="869" spans="1:8" ht="18" customHeight="1">
      <c r="A869" s="67" t="s">
        <v>991</v>
      </c>
      <c r="C869" s="25" t="s">
        <v>804</v>
      </c>
      <c r="E869" s="74" t="s">
        <v>754</v>
      </c>
      <c r="F869" s="26"/>
      <c r="G869" s="26"/>
      <c r="H869" s="31"/>
    </row>
    <row r="870" spans="1:8" ht="18" customHeight="1">
      <c r="A870" s="83" t="s">
        <v>1005</v>
      </c>
      <c r="D870" s="25" t="s">
        <v>432</v>
      </c>
      <c r="E870" s="25" t="s">
        <v>245</v>
      </c>
    </row>
    <row r="871" spans="1:8" ht="18" customHeight="1">
      <c r="A871" s="83" t="s">
        <v>1005</v>
      </c>
      <c r="D871" s="25" t="s">
        <v>433</v>
      </c>
      <c r="E871" s="25" t="s">
        <v>246</v>
      </c>
    </row>
    <row r="872" spans="1:8" ht="18" customHeight="1">
      <c r="A872" s="83" t="s">
        <v>1005</v>
      </c>
      <c r="D872" s="25" t="s">
        <v>434</v>
      </c>
      <c r="E872" s="25" t="s">
        <v>247</v>
      </c>
    </row>
    <row r="873" spans="1:8" ht="18" customHeight="1">
      <c r="A873" s="83" t="s">
        <v>1005</v>
      </c>
    </row>
    <row r="874" spans="1:8" ht="27" customHeight="1">
      <c r="A874" s="67" t="s">
        <v>991</v>
      </c>
      <c r="C874" s="25" t="s">
        <v>805</v>
      </c>
      <c r="E874" s="74" t="s">
        <v>806</v>
      </c>
      <c r="F874" s="26"/>
      <c r="G874" s="26"/>
      <c r="H874" s="31"/>
    </row>
    <row r="875" spans="1:8" ht="18" customHeight="1">
      <c r="A875" s="83" t="s">
        <v>1005</v>
      </c>
      <c r="D875" s="25" t="s">
        <v>432</v>
      </c>
      <c r="E875" s="25" t="s">
        <v>278</v>
      </c>
    </row>
    <row r="876" spans="1:8" ht="18" customHeight="1">
      <c r="A876" s="83" t="s">
        <v>1005</v>
      </c>
      <c r="D876" s="25" t="s">
        <v>433</v>
      </c>
      <c r="E876" s="25" t="s">
        <v>279</v>
      </c>
    </row>
    <row r="877" spans="1:8" ht="18" customHeight="1">
      <c r="A877" s="83" t="s">
        <v>1005</v>
      </c>
      <c r="D877" s="25" t="s">
        <v>434</v>
      </c>
      <c r="E877" s="25" t="s">
        <v>280</v>
      </c>
    </row>
    <row r="878" spans="1:8" ht="18" customHeight="1">
      <c r="A878" s="83" t="s">
        <v>1005</v>
      </c>
    </row>
    <row r="879" spans="1:8" ht="27" customHeight="1">
      <c r="A879" s="67" t="s">
        <v>991</v>
      </c>
      <c r="C879" s="25" t="s">
        <v>807</v>
      </c>
      <c r="E879" s="74" t="s">
        <v>808</v>
      </c>
      <c r="F879" s="26"/>
      <c r="G879" s="26"/>
      <c r="H879" s="31"/>
    </row>
    <row r="880" spans="1:8" ht="18" customHeight="1">
      <c r="A880" s="83" t="s">
        <v>1005</v>
      </c>
      <c r="D880" s="25" t="s">
        <v>432</v>
      </c>
      <c r="E880" s="25" t="s">
        <v>248</v>
      </c>
    </row>
    <row r="881" spans="1:8" ht="18" customHeight="1">
      <c r="A881" s="83" t="s">
        <v>1005</v>
      </c>
      <c r="D881" s="25" t="s">
        <v>433</v>
      </c>
      <c r="E881" s="25" t="s">
        <v>249</v>
      </c>
    </row>
    <row r="882" spans="1:8" ht="18" customHeight="1">
      <c r="A882" s="83" t="s">
        <v>1005</v>
      </c>
      <c r="D882" s="25" t="s">
        <v>434</v>
      </c>
      <c r="E882" s="25" t="s">
        <v>110</v>
      </c>
    </row>
    <row r="883" spans="1:8" ht="18" customHeight="1">
      <c r="A883" s="83" t="s">
        <v>1005</v>
      </c>
      <c r="E883" s="25" t="s">
        <v>14</v>
      </c>
    </row>
    <row r="884" spans="1:8" ht="41.25" customHeight="1">
      <c r="A884" s="83" t="s">
        <v>1005</v>
      </c>
      <c r="E884" s="146" t="s">
        <v>809</v>
      </c>
      <c r="F884" s="146"/>
      <c r="G884" s="146"/>
      <c r="H884" s="146"/>
    </row>
    <row r="885" spans="1:8" ht="27" customHeight="1">
      <c r="A885" s="83" t="s">
        <v>1005</v>
      </c>
      <c r="E885" s="146" t="s">
        <v>810</v>
      </c>
      <c r="F885" s="146"/>
      <c r="G885" s="146"/>
      <c r="H885" s="146"/>
    </row>
    <row r="886" spans="1:8" ht="27" customHeight="1">
      <c r="A886" s="83" t="s">
        <v>1005</v>
      </c>
      <c r="E886" s="146" t="s">
        <v>811</v>
      </c>
      <c r="F886" s="146"/>
      <c r="G886" s="146"/>
      <c r="H886" s="146"/>
    </row>
    <row r="887" spans="1:8" ht="27" customHeight="1">
      <c r="A887" s="83" t="s">
        <v>1005</v>
      </c>
      <c r="E887" s="73"/>
      <c r="F887" s="73"/>
      <c r="G887" s="73"/>
      <c r="H887" s="73"/>
    </row>
    <row r="888" spans="1:8" ht="18" customHeight="1">
      <c r="A888" s="67" t="s">
        <v>991</v>
      </c>
      <c r="C888" s="25" t="s">
        <v>812</v>
      </c>
      <c r="E888" s="74" t="s">
        <v>813</v>
      </c>
      <c r="F888" s="26"/>
      <c r="G888" s="26"/>
      <c r="H888" s="31"/>
    </row>
    <row r="889" spans="1:8" ht="18" customHeight="1">
      <c r="A889" s="83" t="s">
        <v>1005</v>
      </c>
      <c r="D889" s="25" t="s">
        <v>432</v>
      </c>
      <c r="E889" s="25" t="s">
        <v>281</v>
      </c>
    </row>
    <row r="890" spans="1:8" ht="18" customHeight="1">
      <c r="A890" s="83" t="s">
        <v>1005</v>
      </c>
      <c r="D890" s="25" t="s">
        <v>433</v>
      </c>
      <c r="E890" s="25" t="s">
        <v>282</v>
      </c>
    </row>
    <row r="891" spans="1:8" ht="18" customHeight="1">
      <c r="A891" s="83" t="s">
        <v>1005</v>
      </c>
      <c r="D891" s="25" t="s">
        <v>434</v>
      </c>
      <c r="E891" s="25" t="s">
        <v>45</v>
      </c>
    </row>
    <row r="892" spans="1:8" ht="18" customHeight="1">
      <c r="A892" s="83" t="s">
        <v>1005</v>
      </c>
    </row>
    <row r="893" spans="1:8" ht="18" customHeight="1">
      <c r="A893" s="67" t="s">
        <v>991</v>
      </c>
      <c r="C893" s="25" t="s">
        <v>814</v>
      </c>
      <c r="E893" s="74" t="s">
        <v>815</v>
      </c>
      <c r="F893" s="26"/>
      <c r="G893" s="26"/>
      <c r="H893" s="31"/>
    </row>
    <row r="894" spans="1:8" ht="18" customHeight="1">
      <c r="A894" s="83" t="s">
        <v>1005</v>
      </c>
      <c r="D894" s="25" t="s">
        <v>432</v>
      </c>
      <c r="E894" s="25" t="s">
        <v>283</v>
      </c>
    </row>
    <row r="895" spans="1:8" ht="18" customHeight="1">
      <c r="A895" s="83" t="s">
        <v>1005</v>
      </c>
      <c r="D895" s="25" t="s">
        <v>433</v>
      </c>
      <c r="E895" s="25" t="s">
        <v>284</v>
      </c>
    </row>
    <row r="896" spans="1:8" ht="18" customHeight="1">
      <c r="A896" s="83" t="s">
        <v>1005</v>
      </c>
      <c r="D896" s="25" t="s">
        <v>434</v>
      </c>
      <c r="E896" s="25" t="s">
        <v>285</v>
      </c>
    </row>
    <row r="897" spans="1:8" ht="18" customHeight="1">
      <c r="A897" s="83" t="s">
        <v>1005</v>
      </c>
      <c r="E897" s="25" t="s">
        <v>14</v>
      </c>
    </row>
    <row r="898" spans="1:8" ht="27" customHeight="1">
      <c r="A898" s="83" t="s">
        <v>1005</v>
      </c>
      <c r="E898" s="146" t="s">
        <v>816</v>
      </c>
      <c r="F898" s="146"/>
      <c r="G898" s="146"/>
      <c r="H898" s="146"/>
    </row>
    <row r="899" spans="1:8" ht="18" customHeight="1">
      <c r="A899" s="83" t="s">
        <v>1005</v>
      </c>
      <c r="E899" s="25" t="s">
        <v>817</v>
      </c>
    </row>
    <row r="900" spans="1:8" ht="18" customHeight="1">
      <c r="A900" s="83" t="s">
        <v>1005</v>
      </c>
      <c r="E900" s="25" t="s">
        <v>818</v>
      </c>
    </row>
    <row r="901" spans="1:8" ht="18" customHeight="1">
      <c r="A901" s="83" t="s">
        <v>1005</v>
      </c>
    </row>
    <row r="902" spans="1:8" ht="27" customHeight="1">
      <c r="A902" s="67" t="s">
        <v>991</v>
      </c>
      <c r="C902" s="25" t="s">
        <v>819</v>
      </c>
      <c r="E902" s="74" t="s">
        <v>820</v>
      </c>
      <c r="F902" s="26"/>
      <c r="G902" s="26"/>
      <c r="H902" s="31"/>
    </row>
    <row r="903" spans="1:8" ht="18" customHeight="1">
      <c r="A903" s="83" t="s">
        <v>1005</v>
      </c>
      <c r="D903" s="25" t="s">
        <v>432</v>
      </c>
      <c r="E903" s="25" t="s">
        <v>286</v>
      </c>
    </row>
    <row r="904" spans="1:8" ht="18" customHeight="1">
      <c r="A904" s="83" t="s">
        <v>1005</v>
      </c>
      <c r="D904" s="25" t="s">
        <v>433</v>
      </c>
      <c r="E904" s="25" t="s">
        <v>287</v>
      </c>
    </row>
    <row r="905" spans="1:8" ht="18" customHeight="1">
      <c r="A905" s="83" t="s">
        <v>1005</v>
      </c>
      <c r="D905" s="25" t="s">
        <v>434</v>
      </c>
      <c r="E905" s="25" t="s">
        <v>288</v>
      </c>
    </row>
    <row r="906" spans="1:8" ht="18" customHeight="1">
      <c r="A906" s="83" t="s">
        <v>1005</v>
      </c>
    </row>
    <row r="907" spans="1:8" ht="18" customHeight="1">
      <c r="A907" s="67" t="s">
        <v>991</v>
      </c>
      <c r="C907" s="25" t="s">
        <v>821</v>
      </c>
      <c r="E907" s="74" t="s">
        <v>822</v>
      </c>
      <c r="F907" s="26"/>
      <c r="G907" s="26"/>
      <c r="H907" s="31"/>
    </row>
    <row r="908" spans="1:8" ht="18" customHeight="1">
      <c r="A908" s="83" t="s">
        <v>1005</v>
      </c>
      <c r="D908" s="25" t="s">
        <v>432</v>
      </c>
      <c r="E908" s="25" t="s">
        <v>289</v>
      </c>
    </row>
    <row r="909" spans="1:8" ht="18" customHeight="1">
      <c r="A909" s="83" t="s">
        <v>1005</v>
      </c>
      <c r="D909" s="25" t="s">
        <v>433</v>
      </c>
      <c r="E909" s="25" t="s">
        <v>290</v>
      </c>
    </row>
    <row r="910" spans="1:8" ht="18" customHeight="1">
      <c r="A910" s="83" t="s">
        <v>1005</v>
      </c>
      <c r="D910" s="25" t="s">
        <v>434</v>
      </c>
      <c r="E910" s="25" t="s">
        <v>288</v>
      </c>
    </row>
    <row r="911" spans="1:8" ht="18" customHeight="1">
      <c r="A911" s="83" t="s">
        <v>1005</v>
      </c>
    </row>
    <row r="912" spans="1:8" ht="18" customHeight="1">
      <c r="A912" s="67" t="s">
        <v>991</v>
      </c>
      <c r="C912" s="25" t="s">
        <v>823</v>
      </c>
      <c r="E912" s="74" t="s">
        <v>824</v>
      </c>
      <c r="F912" s="26"/>
      <c r="G912" s="26"/>
      <c r="H912" s="31"/>
    </row>
    <row r="913" spans="1:8" ht="18" customHeight="1">
      <c r="A913" s="83" t="s">
        <v>1005</v>
      </c>
      <c r="D913" s="25" t="s">
        <v>432</v>
      </c>
      <c r="E913" s="25" t="s">
        <v>291</v>
      </c>
    </row>
    <row r="914" spans="1:8" ht="18" customHeight="1">
      <c r="A914" s="83" t="s">
        <v>1005</v>
      </c>
      <c r="D914" s="25" t="s">
        <v>433</v>
      </c>
      <c r="E914" s="25" t="s">
        <v>292</v>
      </c>
    </row>
    <row r="915" spans="1:8" ht="18" customHeight="1">
      <c r="A915" s="83" t="s">
        <v>1005</v>
      </c>
      <c r="D915" s="25" t="s">
        <v>434</v>
      </c>
      <c r="E915" s="25" t="s">
        <v>293</v>
      </c>
    </row>
    <row r="916" spans="1:8" ht="18" customHeight="1">
      <c r="A916" s="83" t="s">
        <v>1005</v>
      </c>
      <c r="E916" s="25" t="s">
        <v>14</v>
      </c>
    </row>
    <row r="917" spans="1:8" ht="27" customHeight="1">
      <c r="A917" s="83" t="s">
        <v>1005</v>
      </c>
      <c r="E917" s="146" t="s">
        <v>825</v>
      </c>
      <c r="F917" s="146"/>
      <c r="G917" s="146"/>
      <c r="H917" s="146"/>
    </row>
    <row r="918" spans="1:8" ht="15.75" customHeight="1">
      <c r="A918" s="83" t="s">
        <v>1005</v>
      </c>
    </row>
    <row r="919" spans="1:8" ht="15.75" customHeight="1">
      <c r="A919" s="67" t="s">
        <v>991</v>
      </c>
      <c r="C919" s="25" t="s">
        <v>826</v>
      </c>
      <c r="E919" s="74" t="s">
        <v>827</v>
      </c>
      <c r="F919" s="26"/>
      <c r="G919" s="26"/>
      <c r="H919" s="31"/>
    </row>
    <row r="920" spans="1:8" ht="15.75" customHeight="1">
      <c r="A920" s="83" t="s">
        <v>1005</v>
      </c>
      <c r="D920" s="25" t="s">
        <v>432</v>
      </c>
      <c r="E920" s="25" t="s">
        <v>294</v>
      </c>
    </row>
    <row r="921" spans="1:8" ht="15.75" customHeight="1">
      <c r="A921" s="83" t="s">
        <v>1005</v>
      </c>
      <c r="D921" s="25" t="s">
        <v>433</v>
      </c>
      <c r="E921" s="25" t="s">
        <v>295</v>
      </c>
    </row>
    <row r="922" spans="1:8" ht="15.75" customHeight="1">
      <c r="A922" s="83" t="s">
        <v>1005</v>
      </c>
      <c r="D922" s="25" t="s">
        <v>434</v>
      </c>
      <c r="E922" s="25" t="s">
        <v>296</v>
      </c>
    </row>
    <row r="923" spans="1:8" ht="15.75" customHeight="1">
      <c r="A923" s="83" t="s">
        <v>1005</v>
      </c>
      <c r="E923" s="25" t="s">
        <v>14</v>
      </c>
    </row>
    <row r="924" spans="1:8" ht="27" customHeight="1">
      <c r="A924" s="83" t="s">
        <v>1005</v>
      </c>
      <c r="E924" s="146" t="s">
        <v>297</v>
      </c>
      <c r="F924" s="146"/>
      <c r="G924" s="146"/>
      <c r="H924" s="146"/>
    </row>
    <row r="925" spans="1:8" ht="15" customHeight="1">
      <c r="A925" s="83" t="s">
        <v>1005</v>
      </c>
    </row>
    <row r="926" spans="1:8" ht="15" customHeight="1">
      <c r="A926" s="67" t="s">
        <v>991</v>
      </c>
      <c r="C926" s="25" t="s">
        <v>828</v>
      </c>
      <c r="E926" s="74" t="s">
        <v>829</v>
      </c>
      <c r="F926" s="26"/>
      <c r="G926" s="26"/>
      <c r="H926" s="31"/>
    </row>
    <row r="927" spans="1:8" ht="15" customHeight="1">
      <c r="A927" s="83" t="s">
        <v>1005</v>
      </c>
      <c r="D927" s="25" t="s">
        <v>432</v>
      </c>
      <c r="E927" s="25" t="s">
        <v>298</v>
      </c>
    </row>
    <row r="928" spans="1:8" ht="15" customHeight="1">
      <c r="A928" s="83" t="s">
        <v>1005</v>
      </c>
      <c r="D928" s="25" t="s">
        <v>433</v>
      </c>
      <c r="E928" s="25" t="s">
        <v>68</v>
      </c>
    </row>
    <row r="929" spans="1:8" ht="15" customHeight="1">
      <c r="A929" s="83" t="s">
        <v>1005</v>
      </c>
      <c r="D929" s="25" t="s">
        <v>434</v>
      </c>
      <c r="E929" s="25" t="s">
        <v>69</v>
      </c>
    </row>
    <row r="930" spans="1:8" ht="15" customHeight="1">
      <c r="A930" s="83" t="s">
        <v>1005</v>
      </c>
      <c r="E930" s="25" t="s">
        <v>14</v>
      </c>
    </row>
    <row r="931" spans="1:8" ht="15" customHeight="1">
      <c r="A931" s="83" t="s">
        <v>1005</v>
      </c>
      <c r="E931" s="25" t="s">
        <v>830</v>
      </c>
    </row>
    <row r="932" spans="1:8" ht="27" customHeight="1">
      <c r="A932" s="83" t="s">
        <v>1005</v>
      </c>
      <c r="E932" s="146" t="s">
        <v>831</v>
      </c>
      <c r="F932" s="146"/>
      <c r="G932" s="146"/>
      <c r="H932" s="146"/>
    </row>
    <row r="933" spans="1:8" ht="27" customHeight="1">
      <c r="A933" s="83"/>
      <c r="E933" s="73"/>
      <c r="F933" s="73"/>
      <c r="G933" s="73"/>
      <c r="H933" s="73"/>
    </row>
    <row r="934" spans="1:8" ht="27" customHeight="1">
      <c r="A934" s="67" t="s">
        <v>991</v>
      </c>
      <c r="C934" s="25" t="s">
        <v>832</v>
      </c>
      <c r="E934" s="74" t="s">
        <v>833</v>
      </c>
      <c r="F934" s="26"/>
      <c r="G934" s="26"/>
      <c r="H934" s="31"/>
    </row>
    <row r="935" spans="1:8" ht="18" customHeight="1">
      <c r="A935" s="83" t="s">
        <v>1005</v>
      </c>
      <c r="D935" s="25" t="s">
        <v>432</v>
      </c>
      <c r="E935" s="25" t="s">
        <v>299</v>
      </c>
    </row>
    <row r="936" spans="1:8" ht="18" customHeight="1">
      <c r="A936" s="83" t="s">
        <v>1005</v>
      </c>
      <c r="D936" s="25" t="s">
        <v>433</v>
      </c>
      <c r="E936" s="25" t="s">
        <v>300</v>
      </c>
    </row>
    <row r="937" spans="1:8" ht="18" customHeight="1">
      <c r="A937" s="83" t="s">
        <v>1005</v>
      </c>
      <c r="D937" s="25" t="s">
        <v>434</v>
      </c>
      <c r="E937" s="25" t="s">
        <v>301</v>
      </c>
    </row>
    <row r="938" spans="1:8" ht="18" customHeight="1">
      <c r="A938" s="83" t="s">
        <v>1005</v>
      </c>
    </row>
    <row r="939" spans="1:8" ht="18" customHeight="1">
      <c r="A939" s="67" t="s">
        <v>991</v>
      </c>
      <c r="C939" s="25" t="s">
        <v>302</v>
      </c>
      <c r="E939" s="25" t="s">
        <v>303</v>
      </c>
      <c r="F939" s="26"/>
      <c r="G939" s="26"/>
      <c r="H939" s="31"/>
    </row>
    <row r="940" spans="1:8" ht="18" customHeight="1">
      <c r="A940" s="83" t="s">
        <v>1005</v>
      </c>
      <c r="D940" s="25" t="s">
        <v>432</v>
      </c>
      <c r="E940" s="25" t="s">
        <v>304</v>
      </c>
    </row>
    <row r="941" spans="1:8" ht="18" customHeight="1">
      <c r="A941" s="83" t="s">
        <v>1005</v>
      </c>
      <c r="D941" s="25" t="s">
        <v>433</v>
      </c>
      <c r="E941" s="25" t="s">
        <v>305</v>
      </c>
    </row>
    <row r="942" spans="1:8" ht="18" customHeight="1">
      <c r="A942" s="83" t="s">
        <v>1005</v>
      </c>
      <c r="D942" s="25" t="s">
        <v>434</v>
      </c>
      <c r="E942" s="25" t="s">
        <v>306</v>
      </c>
    </row>
    <row r="943" spans="1:8" ht="18" customHeight="1">
      <c r="A943" s="83" t="s">
        <v>1005</v>
      </c>
      <c r="E943" s="25" t="s">
        <v>14</v>
      </c>
    </row>
    <row r="944" spans="1:8" ht="27" customHeight="1">
      <c r="A944" s="83" t="s">
        <v>1005</v>
      </c>
      <c r="E944" s="146" t="s">
        <v>834</v>
      </c>
      <c r="F944" s="146"/>
      <c r="G944" s="146"/>
      <c r="H944" s="146"/>
    </row>
    <row r="945" spans="1:8" ht="18" customHeight="1">
      <c r="A945" s="83" t="s">
        <v>1005</v>
      </c>
      <c r="E945" s="146" t="s">
        <v>835</v>
      </c>
      <c r="F945" s="146"/>
      <c r="G945" s="146"/>
      <c r="H945" s="146"/>
    </row>
    <row r="946" spans="1:8" ht="27" customHeight="1">
      <c r="A946" s="83" t="s">
        <v>1005</v>
      </c>
      <c r="E946" s="146" t="s">
        <v>836</v>
      </c>
      <c r="F946" s="146"/>
      <c r="G946" s="146"/>
      <c r="H946" s="146"/>
    </row>
    <row r="947" spans="1:8" ht="27" customHeight="1">
      <c r="A947" s="83" t="s">
        <v>1005</v>
      </c>
      <c r="E947" s="146" t="s">
        <v>837</v>
      </c>
      <c r="F947" s="146"/>
      <c r="G947" s="146"/>
      <c r="H947" s="146"/>
    </row>
    <row r="948" spans="1:8" ht="18" customHeight="1">
      <c r="A948" s="83" t="s">
        <v>1005</v>
      </c>
    </row>
    <row r="949" spans="1:8" ht="18" customHeight="1">
      <c r="A949" s="81" t="s">
        <v>992</v>
      </c>
      <c r="B949" s="25">
        <v>4.5</v>
      </c>
      <c r="E949" s="74" t="s">
        <v>838</v>
      </c>
    </row>
    <row r="950" spans="1:8" ht="27" customHeight="1">
      <c r="A950" s="68" t="s">
        <v>992</v>
      </c>
      <c r="C950" s="25" t="s">
        <v>839</v>
      </c>
      <c r="E950" s="74" t="s">
        <v>840</v>
      </c>
      <c r="F950" s="26"/>
      <c r="G950" s="26"/>
      <c r="H950" s="31"/>
    </row>
    <row r="951" spans="1:8" ht="18" customHeight="1">
      <c r="A951" s="81" t="s">
        <v>992</v>
      </c>
      <c r="D951" s="32" t="s">
        <v>192</v>
      </c>
      <c r="E951" s="25" t="s">
        <v>307</v>
      </c>
    </row>
    <row r="952" spans="1:8" ht="18" customHeight="1">
      <c r="A952" s="81" t="s">
        <v>992</v>
      </c>
      <c r="D952" s="32" t="s">
        <v>194</v>
      </c>
      <c r="E952" s="25" t="s">
        <v>308</v>
      </c>
    </row>
    <row r="953" spans="1:8" ht="18" customHeight="1">
      <c r="A953" s="81" t="s">
        <v>992</v>
      </c>
      <c r="D953" s="32" t="s">
        <v>196</v>
      </c>
      <c r="E953" s="25" t="s">
        <v>309</v>
      </c>
    </row>
    <row r="954" spans="1:8" ht="18" customHeight="1">
      <c r="A954" s="81" t="s">
        <v>992</v>
      </c>
      <c r="D954" s="25" t="s">
        <v>432</v>
      </c>
      <c r="E954" s="25" t="s">
        <v>310</v>
      </c>
    </row>
    <row r="955" spans="1:8" ht="18" customHeight="1">
      <c r="A955" s="81" t="s">
        <v>992</v>
      </c>
      <c r="D955" s="25" t="s">
        <v>433</v>
      </c>
      <c r="E955" s="25" t="s">
        <v>311</v>
      </c>
    </row>
    <row r="956" spans="1:8" ht="18" customHeight="1">
      <c r="A956" s="81" t="s">
        <v>992</v>
      </c>
      <c r="D956" s="25" t="s">
        <v>434</v>
      </c>
      <c r="E956" s="25" t="s">
        <v>312</v>
      </c>
    </row>
    <row r="957" spans="1:8" ht="18" customHeight="1">
      <c r="A957" s="81" t="s">
        <v>992</v>
      </c>
    </row>
    <row r="958" spans="1:8" ht="18" customHeight="1">
      <c r="A958" s="68" t="s">
        <v>992</v>
      </c>
      <c r="C958" s="25" t="s">
        <v>841</v>
      </c>
      <c r="E958" s="74" t="s">
        <v>842</v>
      </c>
      <c r="F958" s="26"/>
      <c r="G958" s="26"/>
      <c r="H958" s="31"/>
    </row>
    <row r="959" spans="1:8" ht="18" customHeight="1">
      <c r="A959" s="81" t="s">
        <v>992</v>
      </c>
      <c r="D959" s="32" t="s">
        <v>192</v>
      </c>
      <c r="E959" s="25" t="s">
        <v>313</v>
      </c>
    </row>
    <row r="960" spans="1:8" ht="18" customHeight="1">
      <c r="A960" s="81" t="s">
        <v>992</v>
      </c>
      <c r="D960" s="32" t="s">
        <v>194</v>
      </c>
      <c r="E960" s="25" t="s">
        <v>314</v>
      </c>
    </row>
    <row r="961" spans="1:8" ht="18" customHeight="1">
      <c r="A961" s="81" t="s">
        <v>992</v>
      </c>
      <c r="D961" s="32" t="s">
        <v>196</v>
      </c>
      <c r="E961" s="25" t="s">
        <v>315</v>
      </c>
    </row>
    <row r="962" spans="1:8" ht="18" customHeight="1">
      <c r="A962" s="81" t="s">
        <v>992</v>
      </c>
      <c r="D962" s="32" t="s">
        <v>316</v>
      </c>
      <c r="E962" s="25" t="s">
        <v>317</v>
      </c>
    </row>
    <row r="963" spans="1:8" ht="27" customHeight="1">
      <c r="A963" s="81" t="s">
        <v>992</v>
      </c>
      <c r="D963" s="32" t="s">
        <v>318</v>
      </c>
      <c r="E963" s="146" t="s">
        <v>843</v>
      </c>
      <c r="F963" s="146"/>
      <c r="G963" s="146"/>
      <c r="H963" s="146"/>
    </row>
    <row r="964" spans="1:8" ht="18" customHeight="1">
      <c r="A964" s="81" t="s">
        <v>992</v>
      </c>
      <c r="D964" s="25" t="s">
        <v>432</v>
      </c>
      <c r="E964" s="25" t="s">
        <v>319</v>
      </c>
    </row>
    <row r="965" spans="1:8" ht="18" customHeight="1">
      <c r="A965" s="81" t="s">
        <v>992</v>
      </c>
      <c r="D965" s="25" t="s">
        <v>433</v>
      </c>
      <c r="E965" s="25" t="s">
        <v>311</v>
      </c>
    </row>
    <row r="966" spans="1:8" ht="18" customHeight="1">
      <c r="A966" s="81" t="s">
        <v>992</v>
      </c>
      <c r="D966" s="25" t="s">
        <v>434</v>
      </c>
      <c r="E966" s="25" t="s">
        <v>312</v>
      </c>
    </row>
    <row r="967" spans="1:8" ht="18" customHeight="1">
      <c r="A967" s="81" t="s">
        <v>992</v>
      </c>
    </row>
    <row r="968" spans="1:8" ht="18" customHeight="1">
      <c r="A968" s="81" t="s">
        <v>993</v>
      </c>
      <c r="B968" s="25">
        <v>4.5999999999999996</v>
      </c>
      <c r="E968" s="74" t="s">
        <v>844</v>
      </c>
    </row>
    <row r="969" spans="1:8" ht="27" customHeight="1">
      <c r="A969" s="69" t="s">
        <v>993</v>
      </c>
      <c r="C969" s="25" t="s">
        <v>845</v>
      </c>
      <c r="E969" s="74" t="s">
        <v>846</v>
      </c>
      <c r="F969" s="26"/>
      <c r="G969" s="26"/>
      <c r="H969" s="31"/>
    </row>
    <row r="970" spans="1:8" ht="15" customHeight="1">
      <c r="A970" s="81" t="s">
        <v>993</v>
      </c>
      <c r="D970" s="32" t="s">
        <v>192</v>
      </c>
      <c r="E970" s="25" t="s">
        <v>320</v>
      </c>
    </row>
    <row r="971" spans="1:8" ht="15" customHeight="1">
      <c r="A971" s="81" t="s">
        <v>993</v>
      </c>
      <c r="D971" s="32" t="s">
        <v>194</v>
      </c>
      <c r="E971" s="25" t="s">
        <v>321</v>
      </c>
    </row>
    <row r="972" spans="1:8" ht="15" customHeight="1">
      <c r="A972" s="81" t="s">
        <v>993</v>
      </c>
      <c r="D972" s="32" t="s">
        <v>196</v>
      </c>
      <c r="E972" s="25" t="s">
        <v>322</v>
      </c>
    </row>
    <row r="973" spans="1:8" ht="15" customHeight="1">
      <c r="A973" s="81" t="s">
        <v>993</v>
      </c>
      <c r="D973" s="32" t="s">
        <v>316</v>
      </c>
      <c r="E973" s="25" t="s">
        <v>323</v>
      </c>
    </row>
    <row r="974" spans="1:8" ht="15" customHeight="1">
      <c r="A974" s="81" t="s">
        <v>993</v>
      </c>
      <c r="D974" s="32" t="s">
        <v>318</v>
      </c>
      <c r="E974" s="25" t="s">
        <v>324</v>
      </c>
    </row>
    <row r="975" spans="1:8" ht="15" customHeight="1">
      <c r="A975" s="81" t="s">
        <v>993</v>
      </c>
      <c r="D975" s="25" t="s">
        <v>432</v>
      </c>
      <c r="E975" s="25" t="s">
        <v>325</v>
      </c>
    </row>
    <row r="976" spans="1:8" ht="15" customHeight="1">
      <c r="A976" s="81" t="s">
        <v>993</v>
      </c>
      <c r="D976" s="25" t="s">
        <v>433</v>
      </c>
      <c r="E976" s="25" t="s">
        <v>311</v>
      </c>
    </row>
    <row r="977" spans="1:8" ht="15" customHeight="1">
      <c r="A977" s="81" t="s">
        <v>993</v>
      </c>
      <c r="D977" s="25" t="s">
        <v>434</v>
      </c>
      <c r="E977" s="25" t="s">
        <v>312</v>
      </c>
    </row>
    <row r="978" spans="1:8" ht="15" customHeight="1">
      <c r="A978" s="81"/>
      <c r="E978" s="25"/>
    </row>
    <row r="979" spans="1:8" ht="18" customHeight="1">
      <c r="A979" s="69" t="s">
        <v>993</v>
      </c>
      <c r="C979" s="25" t="s">
        <v>847</v>
      </c>
      <c r="E979" s="74" t="s">
        <v>848</v>
      </c>
      <c r="F979" s="26"/>
      <c r="G979" s="26"/>
      <c r="H979" s="31"/>
    </row>
    <row r="980" spans="1:8" ht="18" customHeight="1">
      <c r="A980" s="81" t="s">
        <v>993</v>
      </c>
      <c r="D980" s="32" t="s">
        <v>192</v>
      </c>
      <c r="E980" s="25" t="s">
        <v>326</v>
      </c>
    </row>
    <row r="981" spans="1:8" ht="18" customHeight="1">
      <c r="A981" s="81" t="s">
        <v>993</v>
      </c>
      <c r="D981" s="32" t="s">
        <v>194</v>
      </c>
      <c r="E981" s="25" t="s">
        <v>327</v>
      </c>
    </row>
    <row r="982" spans="1:8" ht="18" customHeight="1">
      <c r="A982" s="81" t="s">
        <v>993</v>
      </c>
      <c r="D982" s="32" t="s">
        <v>196</v>
      </c>
      <c r="E982" s="25" t="s">
        <v>328</v>
      </c>
    </row>
    <row r="983" spans="1:8" ht="18" customHeight="1">
      <c r="A983" s="81" t="s">
        <v>993</v>
      </c>
      <c r="D983" s="25" t="s">
        <v>432</v>
      </c>
      <c r="E983" s="25" t="s">
        <v>329</v>
      </c>
    </row>
    <row r="984" spans="1:8" ht="18" customHeight="1">
      <c r="A984" s="81" t="s">
        <v>993</v>
      </c>
      <c r="D984" s="25" t="s">
        <v>433</v>
      </c>
      <c r="E984" s="25" t="s">
        <v>311</v>
      </c>
    </row>
    <row r="985" spans="1:8" ht="18" customHeight="1">
      <c r="A985" s="81" t="s">
        <v>993</v>
      </c>
      <c r="D985" s="25" t="s">
        <v>434</v>
      </c>
      <c r="E985" s="25" t="s">
        <v>312</v>
      </c>
    </row>
    <row r="986" spans="1:8" ht="18" customHeight="1">
      <c r="A986" s="81" t="s">
        <v>993</v>
      </c>
      <c r="E986" s="25" t="s">
        <v>14</v>
      </c>
    </row>
    <row r="987" spans="1:8" ht="27" customHeight="1">
      <c r="A987" s="81" t="s">
        <v>993</v>
      </c>
      <c r="E987" s="146" t="s">
        <v>849</v>
      </c>
      <c r="F987" s="146"/>
      <c r="G987" s="146"/>
      <c r="H987" s="146"/>
    </row>
    <row r="988" spans="1:8" ht="18" customHeight="1">
      <c r="A988" s="81" t="s">
        <v>993</v>
      </c>
    </row>
    <row r="989" spans="1:8" ht="18" customHeight="1">
      <c r="A989" s="69" t="s">
        <v>993</v>
      </c>
      <c r="C989" s="25" t="s">
        <v>850</v>
      </c>
      <c r="E989" s="74" t="s">
        <v>851</v>
      </c>
      <c r="F989" s="26"/>
      <c r="G989" s="26"/>
      <c r="H989" s="31"/>
    </row>
    <row r="990" spans="1:8" ht="27" customHeight="1">
      <c r="A990" s="81" t="s">
        <v>993</v>
      </c>
      <c r="D990" s="32" t="s">
        <v>192</v>
      </c>
      <c r="E990" s="146" t="s">
        <v>330</v>
      </c>
      <c r="F990" s="146"/>
      <c r="G990" s="146"/>
      <c r="H990" s="146"/>
    </row>
    <row r="991" spans="1:8" ht="18" customHeight="1">
      <c r="A991" s="81" t="s">
        <v>993</v>
      </c>
      <c r="D991" s="32" t="s">
        <v>194</v>
      </c>
      <c r="E991" s="146" t="s">
        <v>331</v>
      </c>
      <c r="F991" s="146"/>
      <c r="G991" s="146"/>
      <c r="H991" s="146"/>
    </row>
    <row r="992" spans="1:8" ht="27" customHeight="1">
      <c r="A992" s="81" t="s">
        <v>993</v>
      </c>
      <c r="D992" s="32" t="s">
        <v>196</v>
      </c>
      <c r="E992" s="146" t="s">
        <v>852</v>
      </c>
      <c r="F992" s="146"/>
      <c r="G992" s="146"/>
      <c r="H992" s="146"/>
    </row>
    <row r="993" spans="1:8" ht="18" customHeight="1">
      <c r="A993" s="81" t="s">
        <v>993</v>
      </c>
      <c r="D993" s="32" t="s">
        <v>316</v>
      </c>
      <c r="E993" s="25" t="s">
        <v>332</v>
      </c>
    </row>
    <row r="994" spans="1:8" ht="18" customHeight="1">
      <c r="A994" s="81" t="s">
        <v>993</v>
      </c>
      <c r="D994" s="32" t="s">
        <v>318</v>
      </c>
      <c r="E994" s="25" t="s">
        <v>333</v>
      </c>
    </row>
    <row r="995" spans="1:8" ht="18" customHeight="1">
      <c r="A995" s="81" t="s">
        <v>993</v>
      </c>
      <c r="D995" s="25" t="s">
        <v>432</v>
      </c>
      <c r="E995" s="25" t="s">
        <v>325</v>
      </c>
    </row>
    <row r="996" spans="1:8" ht="18" customHeight="1">
      <c r="A996" s="81" t="s">
        <v>993</v>
      </c>
      <c r="D996" s="25" t="s">
        <v>433</v>
      </c>
      <c r="E996" s="25" t="s">
        <v>311</v>
      </c>
    </row>
    <row r="997" spans="1:8" ht="18" customHeight="1">
      <c r="A997" s="81" t="s">
        <v>993</v>
      </c>
      <c r="D997" s="25" t="s">
        <v>434</v>
      </c>
      <c r="E997" s="25" t="s">
        <v>312</v>
      </c>
    </row>
    <row r="998" spans="1:8" ht="18" customHeight="1">
      <c r="A998" s="81" t="s">
        <v>993</v>
      </c>
    </row>
    <row r="999" spans="1:8" ht="18" customHeight="1">
      <c r="A999" s="70" t="s">
        <v>993</v>
      </c>
      <c r="C999" s="25" t="s">
        <v>853</v>
      </c>
      <c r="E999" s="74" t="s">
        <v>854</v>
      </c>
      <c r="F999" s="26"/>
      <c r="G999" s="26"/>
      <c r="H999" s="31"/>
    </row>
    <row r="1000" spans="1:8" ht="18" customHeight="1">
      <c r="A1000" s="81" t="s">
        <v>993</v>
      </c>
      <c r="D1000" s="32" t="s">
        <v>192</v>
      </c>
      <c r="E1000" s="25" t="s">
        <v>855</v>
      </c>
    </row>
    <row r="1001" spans="1:8" ht="18" customHeight="1">
      <c r="A1001" s="81" t="s">
        <v>993</v>
      </c>
      <c r="D1001" s="32" t="s">
        <v>194</v>
      </c>
      <c r="E1001" s="25" t="s">
        <v>334</v>
      </c>
    </row>
    <row r="1002" spans="1:8" ht="18" customHeight="1">
      <c r="A1002" s="81" t="s">
        <v>993</v>
      </c>
      <c r="D1002" s="32" t="s">
        <v>196</v>
      </c>
      <c r="E1002" s="25" t="s">
        <v>856</v>
      </c>
    </row>
    <row r="1003" spans="1:8" ht="18" customHeight="1">
      <c r="A1003" s="81" t="s">
        <v>993</v>
      </c>
      <c r="D1003" s="32" t="s">
        <v>316</v>
      </c>
      <c r="E1003" s="25" t="s">
        <v>335</v>
      </c>
    </row>
    <row r="1004" spans="1:8" ht="18" customHeight="1">
      <c r="A1004" s="81" t="s">
        <v>993</v>
      </c>
      <c r="D1004" s="25" t="s">
        <v>432</v>
      </c>
      <c r="E1004" s="25" t="s">
        <v>857</v>
      </c>
    </row>
    <row r="1005" spans="1:8" ht="18" customHeight="1">
      <c r="A1005" s="81" t="s">
        <v>993</v>
      </c>
      <c r="D1005" s="25" t="s">
        <v>433</v>
      </c>
      <c r="E1005" s="25" t="s">
        <v>311</v>
      </c>
    </row>
    <row r="1006" spans="1:8" ht="18" customHeight="1">
      <c r="A1006" s="81" t="s">
        <v>993</v>
      </c>
      <c r="D1006" s="25" t="s">
        <v>434</v>
      </c>
      <c r="E1006" s="25" t="s">
        <v>312</v>
      </c>
    </row>
    <row r="1007" spans="1:8" ht="27.75" customHeight="1">
      <c r="A1007" s="81" t="s">
        <v>993</v>
      </c>
      <c r="E1007" s="151" t="s">
        <v>978</v>
      </c>
      <c r="F1007" s="151"/>
      <c r="G1007" s="151"/>
      <c r="H1007" s="151"/>
    </row>
    <row r="1008" spans="1:8" ht="18" customHeight="1">
      <c r="A1008" s="81" t="s">
        <v>993</v>
      </c>
    </row>
    <row r="1009" spans="1:8" ht="18" customHeight="1">
      <c r="A1009" s="69" t="s">
        <v>993</v>
      </c>
      <c r="C1009" s="25" t="s">
        <v>858</v>
      </c>
      <c r="E1009" s="74" t="s">
        <v>859</v>
      </c>
      <c r="F1009" s="26"/>
      <c r="G1009" s="26"/>
      <c r="H1009" s="31"/>
    </row>
    <row r="1010" spans="1:8" ht="18" customHeight="1">
      <c r="A1010" s="81" t="s">
        <v>993</v>
      </c>
      <c r="D1010" s="32" t="s">
        <v>192</v>
      </c>
      <c r="E1010" s="25" t="s">
        <v>336</v>
      </c>
    </row>
    <row r="1011" spans="1:8" ht="18" customHeight="1">
      <c r="A1011" s="81" t="s">
        <v>993</v>
      </c>
      <c r="D1011" s="32" t="s">
        <v>194</v>
      </c>
      <c r="E1011" s="25" t="s">
        <v>337</v>
      </c>
    </row>
    <row r="1012" spans="1:8" ht="18" customHeight="1">
      <c r="A1012" s="81" t="s">
        <v>993</v>
      </c>
      <c r="D1012" s="32" t="s">
        <v>196</v>
      </c>
      <c r="E1012" s="25" t="s">
        <v>338</v>
      </c>
    </row>
    <row r="1013" spans="1:8" ht="18" customHeight="1">
      <c r="A1013" s="81" t="s">
        <v>993</v>
      </c>
      <c r="D1013" s="32" t="s">
        <v>316</v>
      </c>
      <c r="E1013" s="25" t="s">
        <v>339</v>
      </c>
    </row>
    <row r="1014" spans="1:8" ht="18" customHeight="1">
      <c r="A1014" s="81" t="s">
        <v>993</v>
      </c>
      <c r="D1014" s="25" t="s">
        <v>432</v>
      </c>
      <c r="E1014" s="25" t="s">
        <v>340</v>
      </c>
    </row>
    <row r="1015" spans="1:8" ht="18" customHeight="1">
      <c r="A1015" s="81" t="s">
        <v>993</v>
      </c>
      <c r="D1015" s="25" t="s">
        <v>433</v>
      </c>
      <c r="E1015" s="25" t="s">
        <v>311</v>
      </c>
    </row>
    <row r="1016" spans="1:8" ht="18" customHeight="1">
      <c r="A1016" s="81" t="s">
        <v>993</v>
      </c>
      <c r="D1016" s="25" t="s">
        <v>434</v>
      </c>
      <c r="E1016" s="25" t="s">
        <v>312</v>
      </c>
    </row>
    <row r="1017" spans="1:8" ht="18" customHeight="1">
      <c r="A1017" s="81" t="s">
        <v>993</v>
      </c>
    </row>
    <row r="1018" spans="1:8" ht="18" customHeight="1">
      <c r="A1018" s="81" t="s">
        <v>994</v>
      </c>
      <c r="B1018" s="25">
        <v>4.7</v>
      </c>
      <c r="E1018" s="74" t="s">
        <v>860</v>
      </c>
    </row>
    <row r="1019" spans="1:8" ht="18" customHeight="1">
      <c r="A1019" s="71" t="s">
        <v>994</v>
      </c>
      <c r="C1019" s="25" t="s">
        <v>861</v>
      </c>
      <c r="E1019" s="74" t="s">
        <v>860</v>
      </c>
      <c r="F1019" s="26"/>
      <c r="G1019" s="26"/>
      <c r="H1019" s="31"/>
    </row>
    <row r="1020" spans="1:8" ht="18" customHeight="1">
      <c r="A1020" s="81" t="s">
        <v>994</v>
      </c>
      <c r="D1020" s="25" t="s">
        <v>608</v>
      </c>
      <c r="E1020" s="25"/>
    </row>
    <row r="1021" spans="1:8" ht="18" customHeight="1">
      <c r="A1021" s="81" t="s">
        <v>994</v>
      </c>
      <c r="D1021" s="32" t="s">
        <v>192</v>
      </c>
      <c r="E1021" s="25" t="s">
        <v>341</v>
      </c>
    </row>
    <row r="1022" spans="1:8" ht="27" customHeight="1">
      <c r="A1022" s="81" t="s">
        <v>994</v>
      </c>
      <c r="D1022" s="32" t="s">
        <v>194</v>
      </c>
      <c r="E1022" s="146" t="s">
        <v>342</v>
      </c>
      <c r="F1022" s="146"/>
      <c r="G1022" s="146"/>
      <c r="H1022" s="146"/>
    </row>
    <row r="1023" spans="1:8" ht="27" customHeight="1">
      <c r="A1023" s="81" t="s">
        <v>994</v>
      </c>
      <c r="D1023" s="32" t="s">
        <v>196</v>
      </c>
      <c r="E1023" s="146" t="s">
        <v>343</v>
      </c>
      <c r="F1023" s="146"/>
      <c r="G1023" s="146"/>
      <c r="H1023" s="146"/>
    </row>
    <row r="1024" spans="1:8" ht="18" customHeight="1">
      <c r="A1024" s="81" t="s">
        <v>994</v>
      </c>
      <c r="D1024" s="32" t="s">
        <v>316</v>
      </c>
      <c r="E1024" s="25" t="s">
        <v>344</v>
      </c>
    </row>
    <row r="1025" spans="1:8" ht="18" customHeight="1">
      <c r="A1025" s="81" t="s">
        <v>994</v>
      </c>
      <c r="D1025" s="25" t="s">
        <v>432</v>
      </c>
      <c r="E1025" s="25" t="s">
        <v>345</v>
      </c>
    </row>
    <row r="1026" spans="1:8" ht="18" customHeight="1">
      <c r="A1026" s="81" t="s">
        <v>994</v>
      </c>
      <c r="D1026" s="25" t="s">
        <v>433</v>
      </c>
      <c r="E1026" s="25" t="s">
        <v>311</v>
      </c>
    </row>
    <row r="1027" spans="1:8" ht="18" customHeight="1">
      <c r="A1027" s="81" t="s">
        <v>994</v>
      </c>
      <c r="D1027" s="25" t="s">
        <v>434</v>
      </c>
      <c r="E1027" s="25" t="s">
        <v>312</v>
      </c>
    </row>
    <row r="1028" spans="1:8" ht="18" customHeight="1">
      <c r="A1028" s="81" t="s">
        <v>994</v>
      </c>
    </row>
    <row r="1029" spans="1:8" ht="18" customHeight="1">
      <c r="A1029" s="71" t="s">
        <v>994</v>
      </c>
      <c r="C1029" s="25" t="s">
        <v>862</v>
      </c>
      <c r="E1029" s="74" t="s">
        <v>863</v>
      </c>
      <c r="F1029" s="26"/>
      <c r="G1029" s="26"/>
      <c r="H1029" s="31"/>
    </row>
    <row r="1030" spans="1:8" ht="18" customHeight="1">
      <c r="A1030" s="81" t="s">
        <v>994</v>
      </c>
      <c r="D1030" s="25" t="s">
        <v>432</v>
      </c>
      <c r="E1030" s="25" t="s">
        <v>346</v>
      </c>
    </row>
    <row r="1031" spans="1:8" ht="18" customHeight="1">
      <c r="A1031" s="81" t="s">
        <v>994</v>
      </c>
      <c r="D1031" s="25" t="s">
        <v>433</v>
      </c>
      <c r="E1031" s="25" t="s">
        <v>311</v>
      </c>
    </row>
    <row r="1032" spans="1:8" ht="18" customHeight="1">
      <c r="A1032" s="81" t="s">
        <v>994</v>
      </c>
      <c r="D1032" s="25" t="s">
        <v>434</v>
      </c>
      <c r="E1032" s="25" t="s">
        <v>347</v>
      </c>
    </row>
    <row r="1033" spans="1:8" ht="18" customHeight="1">
      <c r="A1033" s="81" t="s">
        <v>994</v>
      </c>
    </row>
    <row r="1034" spans="1:8" ht="27" customHeight="1">
      <c r="A1034" s="71" t="s">
        <v>994</v>
      </c>
      <c r="C1034" s="25" t="s">
        <v>864</v>
      </c>
      <c r="E1034" s="74" t="s">
        <v>865</v>
      </c>
      <c r="F1034" s="26"/>
      <c r="G1034" s="26"/>
      <c r="H1034" s="31"/>
    </row>
    <row r="1035" spans="1:8" ht="18" customHeight="1">
      <c r="A1035" s="81" t="s">
        <v>994</v>
      </c>
      <c r="D1035" s="25" t="s">
        <v>432</v>
      </c>
      <c r="E1035" s="25" t="s">
        <v>348</v>
      </c>
    </row>
    <row r="1036" spans="1:8" ht="18" customHeight="1">
      <c r="A1036" s="81" t="s">
        <v>994</v>
      </c>
      <c r="D1036" s="25" t="s">
        <v>433</v>
      </c>
      <c r="E1036" s="25" t="s">
        <v>349</v>
      </c>
    </row>
    <row r="1037" spans="1:8" ht="18" customHeight="1">
      <c r="A1037" s="81" t="s">
        <v>994</v>
      </c>
      <c r="D1037" s="25" t="s">
        <v>434</v>
      </c>
      <c r="E1037" s="25" t="s">
        <v>350</v>
      </c>
    </row>
    <row r="1038" spans="1:8" ht="18" customHeight="1">
      <c r="A1038" s="81" t="s">
        <v>994</v>
      </c>
    </row>
    <row r="1039" spans="1:8" ht="18" customHeight="1">
      <c r="A1039" s="71" t="s">
        <v>994</v>
      </c>
      <c r="C1039" s="25" t="s">
        <v>866</v>
      </c>
      <c r="E1039" s="74" t="s">
        <v>867</v>
      </c>
      <c r="F1039" s="26"/>
      <c r="G1039" s="26"/>
      <c r="H1039" s="31"/>
    </row>
    <row r="1040" spans="1:8" ht="18" customHeight="1">
      <c r="A1040" s="81" t="s">
        <v>994</v>
      </c>
      <c r="D1040" s="25" t="s">
        <v>432</v>
      </c>
      <c r="E1040" s="25" t="s">
        <v>351</v>
      </c>
    </row>
    <row r="1041" spans="1:8" ht="18" customHeight="1">
      <c r="A1041" s="81" t="s">
        <v>994</v>
      </c>
      <c r="D1041" s="25" t="s">
        <v>433</v>
      </c>
      <c r="E1041" s="25" t="s">
        <v>311</v>
      </c>
    </row>
    <row r="1042" spans="1:8" ht="18" customHeight="1">
      <c r="A1042" s="81" t="s">
        <v>994</v>
      </c>
      <c r="D1042" s="25" t="s">
        <v>434</v>
      </c>
      <c r="E1042" s="25" t="s">
        <v>352</v>
      </c>
    </row>
    <row r="1043" spans="1:8" ht="18" customHeight="1">
      <c r="A1043" s="81" t="s">
        <v>994</v>
      </c>
    </row>
    <row r="1044" spans="1:8" ht="18" customHeight="1">
      <c r="A1044" s="81" t="s">
        <v>980</v>
      </c>
      <c r="B1044" s="124">
        <v>4.8</v>
      </c>
      <c r="C1044" s="124"/>
      <c r="D1044" s="124"/>
      <c r="E1044" s="124" t="s">
        <v>547</v>
      </c>
      <c r="F1044" s="125"/>
      <c r="G1044" s="125"/>
      <c r="H1044" s="124"/>
    </row>
    <row r="1045" spans="1:8" ht="18" customHeight="1">
      <c r="A1045" s="81" t="s">
        <v>980</v>
      </c>
      <c r="B1045" s="124"/>
      <c r="C1045" s="124" t="s">
        <v>1189</v>
      </c>
      <c r="D1045" s="124"/>
      <c r="E1045" s="124" t="s">
        <v>1024</v>
      </c>
      <c r="F1045" s="125"/>
      <c r="G1045" s="125"/>
      <c r="H1045" s="124"/>
    </row>
    <row r="1046" spans="1:8" ht="27" customHeight="1">
      <c r="A1046" s="63" t="s">
        <v>980</v>
      </c>
      <c r="B1046" s="124"/>
      <c r="C1046" s="124" t="s">
        <v>1190</v>
      </c>
      <c r="D1046" s="124"/>
      <c r="E1046" s="126" t="s">
        <v>548</v>
      </c>
      <c r="F1046" s="127"/>
      <c r="G1046" s="127"/>
      <c r="H1046" s="128"/>
    </row>
    <row r="1047" spans="1:8" ht="18" customHeight="1">
      <c r="A1047" s="81" t="s">
        <v>980</v>
      </c>
      <c r="B1047" s="124"/>
      <c r="C1047" s="124"/>
      <c r="D1047" s="124" t="s">
        <v>432</v>
      </c>
      <c r="E1047" s="124" t="s">
        <v>93</v>
      </c>
      <c r="F1047" s="124"/>
      <c r="G1047" s="125"/>
      <c r="H1047" s="124"/>
    </row>
    <row r="1048" spans="1:8" ht="18" customHeight="1">
      <c r="A1048" s="81" t="s">
        <v>980</v>
      </c>
      <c r="B1048" s="124"/>
      <c r="C1048" s="124"/>
      <c r="D1048" s="124" t="s">
        <v>433</v>
      </c>
      <c r="E1048" s="124" t="s">
        <v>94</v>
      </c>
      <c r="F1048" s="124"/>
      <c r="G1048" s="125"/>
      <c r="H1048" s="124"/>
    </row>
    <row r="1049" spans="1:8" ht="18" customHeight="1">
      <c r="A1049" s="81" t="s">
        <v>980</v>
      </c>
      <c r="B1049" s="124"/>
      <c r="C1049" s="124"/>
      <c r="D1049" s="124" t="s">
        <v>434</v>
      </c>
      <c r="E1049" s="124" t="s">
        <v>95</v>
      </c>
      <c r="F1049" s="124"/>
      <c r="G1049" s="125"/>
      <c r="H1049" s="124"/>
    </row>
    <row r="1050" spans="1:8" ht="18" customHeight="1">
      <c r="A1050" s="81" t="s">
        <v>980</v>
      </c>
      <c r="B1050" s="124"/>
      <c r="C1050" s="124"/>
      <c r="D1050" s="124"/>
      <c r="E1050" s="124" t="s">
        <v>14</v>
      </c>
      <c r="F1050" s="124"/>
      <c r="G1050" s="125"/>
      <c r="H1050" s="124"/>
    </row>
    <row r="1051" spans="1:8" ht="18" customHeight="1">
      <c r="A1051" s="81" t="s">
        <v>980</v>
      </c>
      <c r="B1051" s="124"/>
      <c r="C1051" s="124"/>
      <c r="D1051" s="124"/>
      <c r="E1051" s="124" t="s">
        <v>549</v>
      </c>
      <c r="F1051" s="124"/>
      <c r="G1051" s="125"/>
      <c r="H1051" s="124"/>
    </row>
    <row r="1052" spans="1:8" ht="18" customHeight="1">
      <c r="A1052" s="81" t="s">
        <v>980</v>
      </c>
      <c r="B1052" s="124"/>
      <c r="C1052" s="124"/>
      <c r="D1052" s="124"/>
      <c r="E1052" s="124" t="s">
        <v>550</v>
      </c>
      <c r="F1052" s="124"/>
      <c r="G1052" s="125"/>
      <c r="H1052" s="124"/>
    </row>
    <row r="1053" spans="1:8" ht="18" customHeight="1">
      <c r="A1053" s="81" t="s">
        <v>980</v>
      </c>
      <c r="B1053" s="124"/>
      <c r="C1053" s="124"/>
      <c r="D1053" s="124"/>
      <c r="E1053" s="126"/>
      <c r="F1053" s="125"/>
      <c r="G1053" s="125"/>
      <c r="H1053" s="124"/>
    </row>
    <row r="1054" spans="1:8" ht="30.6" customHeight="1">
      <c r="A1054" s="63" t="s">
        <v>980</v>
      </c>
      <c r="B1054" s="124"/>
      <c r="C1054" s="124" t="s">
        <v>1191</v>
      </c>
      <c r="D1054" s="124"/>
      <c r="E1054" s="129" t="s">
        <v>1025</v>
      </c>
      <c r="F1054" s="127"/>
      <c r="G1054" s="127"/>
      <c r="H1054" s="128"/>
    </row>
    <row r="1055" spans="1:8" ht="18" customHeight="1">
      <c r="A1055" s="81" t="s">
        <v>980</v>
      </c>
      <c r="B1055" s="124"/>
      <c r="C1055" s="124"/>
      <c r="D1055" s="124" t="s">
        <v>432</v>
      </c>
      <c r="E1055" s="124" t="s">
        <v>96</v>
      </c>
      <c r="F1055" s="124"/>
      <c r="G1055" s="125"/>
      <c r="H1055" s="124"/>
    </row>
    <row r="1056" spans="1:8" ht="27" customHeight="1">
      <c r="A1056" s="81" t="s">
        <v>980</v>
      </c>
      <c r="B1056" s="124"/>
      <c r="C1056" s="124"/>
      <c r="D1056" s="124" t="s">
        <v>433</v>
      </c>
      <c r="E1056" s="124" t="s">
        <v>97</v>
      </c>
      <c r="F1056" s="124"/>
      <c r="G1056" s="125"/>
      <c r="H1056" s="124"/>
    </row>
    <row r="1057" spans="1:8" ht="18" customHeight="1">
      <c r="A1057" s="81" t="s">
        <v>980</v>
      </c>
      <c r="B1057" s="124"/>
      <c r="C1057" s="124"/>
      <c r="D1057" s="124" t="s">
        <v>434</v>
      </c>
      <c r="E1057" s="124" t="s">
        <v>98</v>
      </c>
      <c r="F1057" s="124"/>
      <c r="G1057" s="125"/>
      <c r="H1057" s="124"/>
    </row>
    <row r="1058" spans="1:8" ht="18" customHeight="1">
      <c r="A1058" s="81" t="s">
        <v>980</v>
      </c>
      <c r="B1058" s="124"/>
      <c r="C1058" s="124"/>
      <c r="D1058" s="124"/>
      <c r="E1058" s="124" t="s">
        <v>14</v>
      </c>
      <c r="F1058" s="124"/>
      <c r="G1058" s="125"/>
      <c r="H1058" s="124"/>
    </row>
    <row r="1059" spans="1:8" ht="18" customHeight="1">
      <c r="A1059" s="81" t="s">
        <v>980</v>
      </c>
      <c r="B1059" s="124"/>
      <c r="C1059" s="124"/>
      <c r="D1059" s="124"/>
      <c r="E1059" s="124" t="s">
        <v>551</v>
      </c>
      <c r="F1059" s="124"/>
      <c r="G1059" s="125"/>
      <c r="H1059" s="124"/>
    </row>
    <row r="1060" spans="1:8" ht="18" customHeight="1">
      <c r="A1060" s="81" t="s">
        <v>980</v>
      </c>
      <c r="B1060" s="124"/>
      <c r="C1060" s="124"/>
      <c r="D1060" s="124"/>
      <c r="E1060" s="124" t="s">
        <v>552</v>
      </c>
      <c r="F1060" s="124"/>
      <c r="G1060" s="125"/>
      <c r="H1060" s="124"/>
    </row>
    <row r="1061" spans="1:8" ht="18" customHeight="1">
      <c r="A1061" s="81" t="s">
        <v>980</v>
      </c>
      <c r="B1061" s="124"/>
      <c r="C1061" s="124"/>
      <c r="D1061" s="124"/>
      <c r="E1061" s="124" t="s">
        <v>553</v>
      </c>
      <c r="F1061" s="124"/>
      <c r="G1061" s="125"/>
      <c r="H1061" s="124"/>
    </row>
    <row r="1062" spans="1:8" ht="18" customHeight="1">
      <c r="A1062" s="81" t="s">
        <v>980</v>
      </c>
      <c r="B1062" s="124"/>
      <c r="C1062" s="124"/>
      <c r="D1062" s="124"/>
      <c r="E1062" s="126"/>
      <c r="F1062" s="125"/>
      <c r="G1062" s="125"/>
      <c r="H1062" s="124"/>
    </row>
    <row r="1063" spans="1:8" ht="18" customHeight="1">
      <c r="A1063" s="81" t="s">
        <v>980</v>
      </c>
      <c r="B1063" s="124"/>
      <c r="C1063" s="124"/>
      <c r="D1063" s="124"/>
      <c r="E1063" s="126"/>
      <c r="F1063" s="125"/>
      <c r="G1063" s="125"/>
      <c r="H1063" s="124"/>
    </row>
    <row r="1064" spans="1:8" ht="18" customHeight="1">
      <c r="A1064" s="63" t="s">
        <v>980</v>
      </c>
      <c r="B1064" s="124"/>
      <c r="C1064" s="124" t="s">
        <v>1199</v>
      </c>
      <c r="D1064" s="124"/>
      <c r="E1064" s="126" t="s">
        <v>554</v>
      </c>
      <c r="F1064" s="127"/>
      <c r="G1064" s="127"/>
      <c r="H1064" s="128"/>
    </row>
    <row r="1065" spans="1:8" ht="31.2" customHeight="1">
      <c r="A1065" s="81" t="s">
        <v>980</v>
      </c>
      <c r="B1065" s="124"/>
      <c r="C1065" s="124"/>
      <c r="D1065" s="124" t="s">
        <v>432</v>
      </c>
      <c r="E1065" s="154" t="s">
        <v>100</v>
      </c>
      <c r="F1065" s="154"/>
      <c r="G1065" s="154"/>
      <c r="H1065" s="154"/>
    </row>
    <row r="1066" spans="1:8" ht="18" customHeight="1">
      <c r="A1066" s="81" t="s">
        <v>980</v>
      </c>
      <c r="B1066" s="124"/>
      <c r="C1066" s="124"/>
      <c r="D1066" s="124" t="s">
        <v>433</v>
      </c>
      <c r="E1066" s="124" t="s">
        <v>101</v>
      </c>
      <c r="F1066" s="125"/>
      <c r="G1066" s="125"/>
      <c r="H1066" s="124"/>
    </row>
    <row r="1067" spans="1:8" ht="18" customHeight="1">
      <c r="A1067" s="81" t="s">
        <v>980</v>
      </c>
      <c r="B1067" s="124"/>
      <c r="C1067" s="124"/>
      <c r="D1067" s="124" t="s">
        <v>434</v>
      </c>
      <c r="E1067" s="124" t="s">
        <v>102</v>
      </c>
      <c r="F1067" s="125"/>
      <c r="G1067" s="125"/>
      <c r="H1067" s="124"/>
    </row>
    <row r="1068" spans="1:8" ht="27" customHeight="1">
      <c r="A1068" s="81" t="s">
        <v>980</v>
      </c>
      <c r="B1068" s="124"/>
      <c r="C1068" s="124"/>
      <c r="D1068" s="124"/>
      <c r="E1068" s="126"/>
      <c r="F1068" s="125"/>
      <c r="G1068" s="125"/>
      <c r="H1068" s="124"/>
    </row>
    <row r="1069" spans="1:8" ht="18" customHeight="1">
      <c r="A1069" s="63" t="s">
        <v>980</v>
      </c>
      <c r="B1069" s="124"/>
      <c r="C1069" s="124" t="s">
        <v>1192</v>
      </c>
      <c r="D1069" s="124"/>
      <c r="E1069" s="124" t="s">
        <v>103</v>
      </c>
      <c r="F1069" s="127"/>
      <c r="G1069" s="127"/>
      <c r="H1069" s="128"/>
    </row>
    <row r="1070" spans="1:8" ht="18" customHeight="1">
      <c r="A1070" s="81" t="s">
        <v>980</v>
      </c>
      <c r="B1070" s="124"/>
      <c r="C1070" s="124"/>
      <c r="D1070" s="124" t="s">
        <v>432</v>
      </c>
      <c r="E1070" s="124" t="s">
        <v>556</v>
      </c>
      <c r="F1070" s="125"/>
      <c r="G1070" s="125"/>
      <c r="H1070" s="124"/>
    </row>
    <row r="1071" spans="1:8" ht="18" customHeight="1">
      <c r="A1071" s="81" t="s">
        <v>980</v>
      </c>
      <c r="B1071" s="124"/>
      <c r="C1071" s="124"/>
      <c r="D1071" s="124" t="s">
        <v>433</v>
      </c>
      <c r="E1071" s="124" t="s">
        <v>104</v>
      </c>
      <c r="F1071" s="125"/>
      <c r="G1071" s="125"/>
      <c r="H1071" s="124"/>
    </row>
    <row r="1072" spans="1:8" ht="18" customHeight="1">
      <c r="A1072" s="81" t="s">
        <v>980</v>
      </c>
      <c r="B1072" s="124"/>
      <c r="C1072" s="124"/>
      <c r="D1072" s="124" t="s">
        <v>434</v>
      </c>
      <c r="E1072" s="124" t="s">
        <v>105</v>
      </c>
      <c r="F1072" s="125"/>
      <c r="G1072" s="125"/>
      <c r="H1072" s="124"/>
    </row>
    <row r="1073" spans="1:9" ht="27" customHeight="1">
      <c r="A1073" s="81" t="s">
        <v>980</v>
      </c>
      <c r="B1073" s="124"/>
      <c r="C1073" s="124"/>
      <c r="D1073" s="124"/>
      <c r="E1073" s="124" t="s">
        <v>14</v>
      </c>
      <c r="F1073" s="125"/>
      <c r="G1073" s="125"/>
      <c r="H1073" s="124"/>
    </row>
    <row r="1074" spans="1:9" ht="18" customHeight="1">
      <c r="A1074" s="81" t="s">
        <v>980</v>
      </c>
      <c r="B1074" s="124"/>
      <c r="C1074" s="124"/>
      <c r="D1074" s="124"/>
      <c r="E1074" s="124" t="s">
        <v>557</v>
      </c>
      <c r="F1074" s="125"/>
      <c r="G1074" s="125"/>
      <c r="H1074" s="124"/>
    </row>
    <row r="1075" spans="1:9" ht="15.6" customHeight="1">
      <c r="A1075" s="81" t="s">
        <v>980</v>
      </c>
      <c r="B1075" s="124"/>
      <c r="C1075" s="124"/>
      <c r="D1075" s="124"/>
      <c r="E1075" s="154" t="s">
        <v>1200</v>
      </c>
      <c r="F1075" s="154"/>
      <c r="G1075" s="154"/>
      <c r="H1075" s="154"/>
    </row>
    <row r="1076" spans="1:9" ht="18" customHeight="1">
      <c r="A1076" s="81" t="s">
        <v>980</v>
      </c>
      <c r="B1076" s="124"/>
      <c r="C1076" s="124"/>
      <c r="D1076" s="124"/>
      <c r="E1076" s="126"/>
      <c r="F1076" s="125"/>
      <c r="G1076" s="125"/>
      <c r="H1076" s="124"/>
    </row>
    <row r="1077" spans="1:9" ht="18" customHeight="1">
      <c r="A1077" s="81" t="s">
        <v>980</v>
      </c>
    </row>
    <row r="1078" spans="1:9" ht="27" customHeight="1">
      <c r="A1078" s="63" t="s">
        <v>980</v>
      </c>
      <c r="C1078" s="124" t="s">
        <v>1193</v>
      </c>
      <c r="D1078" s="124"/>
      <c r="E1078" s="126" t="s">
        <v>868</v>
      </c>
      <c r="F1078" s="127"/>
      <c r="G1078" s="127"/>
      <c r="H1078" s="128"/>
    </row>
    <row r="1079" spans="1:9" ht="18" customHeight="1">
      <c r="A1079" s="81" t="s">
        <v>980</v>
      </c>
      <c r="C1079" s="124"/>
      <c r="D1079" s="124" t="s">
        <v>432</v>
      </c>
      <c r="E1079" s="124" t="s">
        <v>353</v>
      </c>
      <c r="F1079" s="125"/>
      <c r="G1079" s="125"/>
      <c r="H1079" s="124"/>
      <c r="I1079" s="124"/>
    </row>
    <row r="1080" spans="1:9" ht="18" customHeight="1">
      <c r="A1080" s="81" t="s">
        <v>980</v>
      </c>
      <c r="C1080" s="124"/>
      <c r="D1080" s="124" t="s">
        <v>433</v>
      </c>
      <c r="E1080" s="124" t="s">
        <v>211</v>
      </c>
      <c r="F1080" s="125"/>
      <c r="G1080" s="125"/>
      <c r="H1080" s="124"/>
      <c r="I1080" s="124"/>
    </row>
    <row r="1081" spans="1:9" ht="18" customHeight="1">
      <c r="A1081" s="81" t="s">
        <v>980</v>
      </c>
      <c r="C1081" s="124"/>
      <c r="D1081" s="124" t="s">
        <v>434</v>
      </c>
      <c r="E1081" s="124" t="s">
        <v>354</v>
      </c>
      <c r="F1081" s="125"/>
      <c r="G1081" s="125"/>
      <c r="H1081" s="124"/>
      <c r="I1081" s="124"/>
    </row>
    <row r="1082" spans="1:9" ht="18" customHeight="1">
      <c r="A1082" s="81" t="s">
        <v>980</v>
      </c>
    </row>
    <row r="1083" spans="1:9" ht="18" customHeight="1">
      <c r="A1083" s="81" t="s">
        <v>1006</v>
      </c>
      <c r="C1083" s="25" t="s">
        <v>355</v>
      </c>
    </row>
    <row r="1084" spans="1:9" ht="27" customHeight="1">
      <c r="A1084" s="75" t="s">
        <v>979</v>
      </c>
      <c r="C1084" s="25" t="s">
        <v>1194</v>
      </c>
      <c r="E1084" s="74" t="s">
        <v>869</v>
      </c>
      <c r="F1084" s="26"/>
      <c r="G1084" s="26"/>
      <c r="H1084" s="31"/>
    </row>
    <row r="1085" spans="1:9" ht="18" customHeight="1">
      <c r="A1085" s="83" t="s">
        <v>1006</v>
      </c>
      <c r="D1085" s="25" t="s">
        <v>432</v>
      </c>
      <c r="E1085" s="25" t="s">
        <v>356</v>
      </c>
    </row>
    <row r="1086" spans="1:9" ht="18" customHeight="1">
      <c r="A1086" s="83" t="s">
        <v>1006</v>
      </c>
      <c r="D1086" s="25" t="s">
        <v>433</v>
      </c>
      <c r="E1086" s="25" t="s">
        <v>357</v>
      </c>
    </row>
    <row r="1087" spans="1:9" ht="18" customHeight="1">
      <c r="A1087" s="83" t="s">
        <v>1006</v>
      </c>
      <c r="D1087" s="25" t="s">
        <v>434</v>
      </c>
      <c r="E1087" s="25" t="s">
        <v>110</v>
      </c>
    </row>
    <row r="1088" spans="1:9" ht="18" customHeight="1">
      <c r="A1088" s="83" t="s">
        <v>1006</v>
      </c>
    </row>
    <row r="1089" spans="1:8" ht="27" customHeight="1">
      <c r="A1089" s="75" t="s">
        <v>979</v>
      </c>
      <c r="C1089" s="25" t="s">
        <v>1195</v>
      </c>
      <c r="E1089" s="74" t="s">
        <v>870</v>
      </c>
      <c r="F1089" s="26"/>
      <c r="G1089" s="26"/>
      <c r="H1089" s="31"/>
    </row>
    <row r="1090" spans="1:8" ht="18" customHeight="1">
      <c r="A1090" s="83" t="s">
        <v>1006</v>
      </c>
      <c r="D1090" s="25" t="s">
        <v>432</v>
      </c>
      <c r="E1090" s="25" t="s">
        <v>213</v>
      </c>
    </row>
    <row r="1091" spans="1:8" ht="18" customHeight="1">
      <c r="A1091" s="83" t="s">
        <v>1006</v>
      </c>
      <c r="D1091" s="25" t="s">
        <v>433</v>
      </c>
      <c r="E1091" s="25" t="s">
        <v>211</v>
      </c>
    </row>
    <row r="1092" spans="1:8" ht="18" customHeight="1">
      <c r="A1092" s="83" t="s">
        <v>1006</v>
      </c>
      <c r="D1092" s="25" t="s">
        <v>434</v>
      </c>
      <c r="E1092" s="25" t="s">
        <v>110</v>
      </c>
    </row>
    <row r="1093" spans="1:8" ht="18" customHeight="1">
      <c r="A1093" s="83" t="s">
        <v>1006</v>
      </c>
    </row>
    <row r="1094" spans="1:8" ht="27" customHeight="1">
      <c r="A1094" s="75" t="s">
        <v>979</v>
      </c>
      <c r="C1094" s="25" t="s">
        <v>1196</v>
      </c>
      <c r="E1094" s="74" t="s">
        <v>871</v>
      </c>
      <c r="F1094" s="26"/>
      <c r="G1094" s="26"/>
      <c r="H1094" s="31"/>
    </row>
    <row r="1095" spans="1:8" ht="18" customHeight="1">
      <c r="A1095" s="83" t="s">
        <v>1006</v>
      </c>
      <c r="D1095" s="25" t="s">
        <v>432</v>
      </c>
      <c r="E1095" s="25" t="s">
        <v>213</v>
      </c>
    </row>
    <row r="1096" spans="1:8" ht="18" customHeight="1">
      <c r="A1096" s="83" t="s">
        <v>1006</v>
      </c>
      <c r="D1096" s="25" t="s">
        <v>433</v>
      </c>
      <c r="E1096" s="25" t="s">
        <v>211</v>
      </c>
    </row>
    <row r="1097" spans="1:8" ht="18" customHeight="1">
      <c r="A1097" s="83" t="s">
        <v>1006</v>
      </c>
      <c r="D1097" s="25" t="s">
        <v>434</v>
      </c>
      <c r="E1097" s="25" t="s">
        <v>110</v>
      </c>
    </row>
    <row r="1098" spans="1:8" ht="18" customHeight="1">
      <c r="A1098" s="83" t="s">
        <v>1006</v>
      </c>
      <c r="E1098" s="25" t="s">
        <v>14</v>
      </c>
    </row>
    <row r="1099" spans="1:8" ht="27" customHeight="1">
      <c r="A1099" s="83" t="s">
        <v>1006</v>
      </c>
      <c r="E1099" s="146" t="s">
        <v>358</v>
      </c>
      <c r="F1099" s="146"/>
      <c r="G1099" s="146"/>
      <c r="H1099" s="146"/>
    </row>
    <row r="1100" spans="1:8" ht="18" customHeight="1">
      <c r="A1100" s="83" t="s">
        <v>1006</v>
      </c>
      <c r="E1100" s="25" t="s">
        <v>872</v>
      </c>
    </row>
    <row r="1101" spans="1:8" ht="18" customHeight="1">
      <c r="A1101" s="83" t="s">
        <v>1006</v>
      </c>
      <c r="E1101" s="25" t="s">
        <v>873</v>
      </c>
    </row>
    <row r="1102" spans="1:8" ht="18" customHeight="1">
      <c r="A1102" s="83" t="s">
        <v>1006</v>
      </c>
      <c r="E1102" s="25" t="s">
        <v>874</v>
      </c>
    </row>
    <row r="1103" spans="1:8" ht="18" customHeight="1">
      <c r="A1103" s="83" t="s">
        <v>1006</v>
      </c>
    </row>
    <row r="1104" spans="1:8" ht="27" customHeight="1">
      <c r="A1104" s="75" t="s">
        <v>979</v>
      </c>
      <c r="C1104" s="25" t="s">
        <v>1197</v>
      </c>
      <c r="E1104" s="74" t="s">
        <v>875</v>
      </c>
      <c r="F1104" s="26"/>
      <c r="G1104" s="26"/>
      <c r="H1104" s="31"/>
    </row>
    <row r="1105" spans="1:8" ht="18" customHeight="1">
      <c r="A1105" s="83" t="s">
        <v>1006</v>
      </c>
      <c r="D1105" s="25" t="s">
        <v>432</v>
      </c>
      <c r="E1105" s="25" t="s">
        <v>213</v>
      </c>
    </row>
    <row r="1106" spans="1:8" ht="18" customHeight="1">
      <c r="A1106" s="83" t="s">
        <v>1006</v>
      </c>
      <c r="D1106" s="25" t="s">
        <v>433</v>
      </c>
      <c r="E1106" s="25" t="s">
        <v>211</v>
      </c>
    </row>
    <row r="1107" spans="1:8" ht="18" customHeight="1">
      <c r="A1107" s="83" t="s">
        <v>1006</v>
      </c>
      <c r="D1107" s="25" t="s">
        <v>434</v>
      </c>
      <c r="E1107" s="25" t="s">
        <v>110</v>
      </c>
    </row>
    <row r="1108" spans="1:8" ht="18" customHeight="1">
      <c r="A1108" s="83" t="s">
        <v>1006</v>
      </c>
    </row>
    <row r="1109" spans="1:8" ht="27" customHeight="1">
      <c r="A1109" s="75" t="s">
        <v>979</v>
      </c>
      <c r="C1109" s="25" t="s">
        <v>1198</v>
      </c>
      <c r="E1109" s="74" t="s">
        <v>1041</v>
      </c>
      <c r="F1109" s="26"/>
      <c r="G1109" s="26"/>
      <c r="H1109" s="31"/>
    </row>
    <row r="1110" spans="1:8" ht="18" customHeight="1">
      <c r="A1110" s="83" t="s">
        <v>1006</v>
      </c>
      <c r="D1110" s="25" t="s">
        <v>432</v>
      </c>
      <c r="E1110" s="25" t="s">
        <v>213</v>
      </c>
    </row>
    <row r="1111" spans="1:8" ht="18" customHeight="1">
      <c r="A1111" s="83" t="s">
        <v>1006</v>
      </c>
      <c r="D1111" s="25" t="s">
        <v>433</v>
      </c>
      <c r="E1111" s="25" t="s">
        <v>211</v>
      </c>
    </row>
    <row r="1112" spans="1:8" ht="18" customHeight="1">
      <c r="A1112" s="83" t="s">
        <v>1006</v>
      </c>
      <c r="D1112" s="25" t="s">
        <v>434</v>
      </c>
      <c r="E1112" s="25" t="s">
        <v>110</v>
      </c>
    </row>
    <row r="1113" spans="1:8" ht="18" customHeight="1">
      <c r="A1113" s="83" t="s">
        <v>1006</v>
      </c>
    </row>
    <row r="1114" spans="1:8" ht="18" customHeight="1">
      <c r="A1114" s="27" t="s">
        <v>1007</v>
      </c>
      <c r="B1114" s="27"/>
      <c r="C1114" s="27"/>
      <c r="D1114" s="27"/>
      <c r="E1114" s="27" t="s">
        <v>876</v>
      </c>
      <c r="F1114" s="29"/>
      <c r="G1114" s="29"/>
      <c r="H1114" s="27"/>
    </row>
    <row r="1115" spans="1:8" ht="18" customHeight="1">
      <c r="A1115" s="81" t="s">
        <v>1006</v>
      </c>
      <c r="B1115" s="25">
        <v>5.0999999999999996</v>
      </c>
      <c r="E1115" s="74" t="s">
        <v>877</v>
      </c>
    </row>
    <row r="1116" spans="1:8" ht="27" customHeight="1">
      <c r="A1116" s="75" t="s">
        <v>979</v>
      </c>
      <c r="C1116" s="25" t="s">
        <v>359</v>
      </c>
      <c r="E1116" s="74" t="s">
        <v>360</v>
      </c>
      <c r="F1116" s="26"/>
      <c r="G1116" s="26"/>
      <c r="H1116" s="31"/>
    </row>
    <row r="1117" spans="1:8" ht="18" customHeight="1">
      <c r="A1117" s="81" t="s">
        <v>1006</v>
      </c>
      <c r="D1117" s="25" t="s">
        <v>432</v>
      </c>
      <c r="E1117" s="25" t="s">
        <v>361</v>
      </c>
    </row>
    <row r="1118" spans="1:8" ht="18" customHeight="1">
      <c r="A1118" s="81" t="s">
        <v>1006</v>
      </c>
      <c r="D1118" s="25" t="s">
        <v>433</v>
      </c>
      <c r="E1118" s="25" t="s">
        <v>362</v>
      </c>
    </row>
    <row r="1119" spans="1:8" ht="18" customHeight="1">
      <c r="A1119" s="81" t="s">
        <v>1006</v>
      </c>
      <c r="D1119" s="25" t="s">
        <v>434</v>
      </c>
      <c r="E1119" s="25" t="s">
        <v>110</v>
      </c>
    </row>
    <row r="1120" spans="1:8" ht="18" customHeight="1">
      <c r="A1120" s="81" t="s">
        <v>1006</v>
      </c>
      <c r="E1120" s="25" t="s">
        <v>14</v>
      </c>
    </row>
    <row r="1121" spans="1:8" ht="27" customHeight="1">
      <c r="A1121" s="81" t="s">
        <v>1006</v>
      </c>
      <c r="E1121" s="146" t="s">
        <v>363</v>
      </c>
      <c r="F1121" s="146"/>
      <c r="G1121" s="146"/>
      <c r="H1121" s="146"/>
    </row>
    <row r="1122" spans="1:8" ht="18" customHeight="1">
      <c r="A1122" s="81" t="s">
        <v>1006</v>
      </c>
    </row>
    <row r="1123" spans="1:8" ht="45" customHeight="1">
      <c r="A1123" s="75" t="s">
        <v>979</v>
      </c>
      <c r="C1123" s="25" t="s">
        <v>878</v>
      </c>
      <c r="E1123" s="74" t="s">
        <v>879</v>
      </c>
      <c r="F1123" s="26"/>
      <c r="G1123" s="26"/>
      <c r="H1123" s="31"/>
    </row>
    <row r="1124" spans="1:8" ht="18" customHeight="1">
      <c r="A1124" s="81" t="s">
        <v>1006</v>
      </c>
      <c r="D1124" s="25" t="s">
        <v>432</v>
      </c>
      <c r="E1124" s="25" t="s">
        <v>364</v>
      </c>
    </row>
    <row r="1125" spans="1:8" ht="18" customHeight="1">
      <c r="A1125" s="81" t="s">
        <v>1006</v>
      </c>
      <c r="D1125" s="25" t="s">
        <v>433</v>
      </c>
      <c r="E1125" s="25" t="s">
        <v>365</v>
      </c>
    </row>
    <row r="1126" spans="1:8" ht="18" customHeight="1">
      <c r="A1126" s="81" t="s">
        <v>1006</v>
      </c>
      <c r="D1126" s="25" t="s">
        <v>434</v>
      </c>
      <c r="E1126" s="25" t="s">
        <v>366</v>
      </c>
    </row>
    <row r="1127" spans="1:8" ht="18" customHeight="1">
      <c r="A1127" s="81" t="s">
        <v>1006</v>
      </c>
    </row>
    <row r="1128" spans="1:8" ht="27" customHeight="1">
      <c r="A1128" s="75" t="s">
        <v>979</v>
      </c>
      <c r="C1128" s="25" t="s">
        <v>880</v>
      </c>
      <c r="E1128" s="74" t="s">
        <v>881</v>
      </c>
      <c r="F1128" s="26"/>
      <c r="G1128" s="26"/>
      <c r="H1128" s="31"/>
    </row>
    <row r="1129" spans="1:8" ht="18" customHeight="1">
      <c r="A1129" s="81" t="s">
        <v>1006</v>
      </c>
      <c r="D1129" s="25" t="s">
        <v>432</v>
      </c>
      <c r="E1129" s="25" t="s">
        <v>367</v>
      </c>
    </row>
    <row r="1130" spans="1:8" ht="18" customHeight="1">
      <c r="A1130" s="81" t="s">
        <v>1006</v>
      </c>
      <c r="D1130" s="25" t="s">
        <v>433</v>
      </c>
      <c r="E1130" s="25" t="s">
        <v>368</v>
      </c>
    </row>
    <row r="1131" spans="1:8" ht="18" customHeight="1">
      <c r="A1131" s="81" t="s">
        <v>1006</v>
      </c>
      <c r="D1131" s="25" t="s">
        <v>434</v>
      </c>
      <c r="E1131" s="25" t="s">
        <v>369</v>
      </c>
    </row>
    <row r="1132" spans="1:8" ht="18" customHeight="1">
      <c r="A1132" s="81" t="s">
        <v>1006</v>
      </c>
    </row>
    <row r="1133" spans="1:8" ht="18" customHeight="1">
      <c r="A1133" s="75" t="s">
        <v>979</v>
      </c>
      <c r="C1133" s="25" t="s">
        <v>882</v>
      </c>
      <c r="E1133" s="74" t="s">
        <v>883</v>
      </c>
      <c r="F1133" s="26"/>
      <c r="G1133" s="26"/>
      <c r="H1133" s="31"/>
    </row>
    <row r="1134" spans="1:8" ht="18" customHeight="1">
      <c r="A1134" s="81" t="s">
        <v>1006</v>
      </c>
      <c r="D1134" s="25" t="s">
        <v>432</v>
      </c>
      <c r="E1134" s="25" t="s">
        <v>370</v>
      </c>
    </row>
    <row r="1135" spans="1:8" ht="18" customHeight="1">
      <c r="A1135" s="81" t="s">
        <v>1006</v>
      </c>
      <c r="D1135" s="25" t="s">
        <v>433</v>
      </c>
      <c r="E1135" s="25" t="s">
        <v>365</v>
      </c>
    </row>
    <row r="1136" spans="1:8" ht="18" customHeight="1">
      <c r="A1136" s="81" t="s">
        <v>1006</v>
      </c>
      <c r="D1136" s="25" t="s">
        <v>434</v>
      </c>
      <c r="E1136" s="25" t="s">
        <v>99</v>
      </c>
    </row>
    <row r="1137" spans="1:8" ht="18" customHeight="1">
      <c r="A1137" s="81" t="s">
        <v>1006</v>
      </c>
      <c r="E1137" s="25" t="s">
        <v>14</v>
      </c>
    </row>
    <row r="1138" spans="1:8" ht="27" customHeight="1">
      <c r="A1138" s="81" t="s">
        <v>1006</v>
      </c>
      <c r="E1138" s="146" t="s">
        <v>371</v>
      </c>
      <c r="F1138" s="146"/>
      <c r="G1138" s="146"/>
      <c r="H1138" s="146"/>
    </row>
    <row r="1139" spans="1:8" ht="18" customHeight="1">
      <c r="A1139" s="81" t="s">
        <v>1006</v>
      </c>
    </row>
    <row r="1140" spans="1:8" ht="45" customHeight="1">
      <c r="A1140" s="75" t="s">
        <v>979</v>
      </c>
      <c r="C1140" s="25" t="s">
        <v>884</v>
      </c>
      <c r="E1140" s="74" t="s">
        <v>885</v>
      </c>
      <c r="F1140" s="26"/>
      <c r="G1140" s="26"/>
      <c r="H1140" s="31"/>
    </row>
    <row r="1141" spans="1:8" ht="18" customHeight="1">
      <c r="A1141" s="81" t="s">
        <v>1006</v>
      </c>
      <c r="D1141" s="25" t="s">
        <v>432</v>
      </c>
      <c r="E1141" s="25" t="s">
        <v>372</v>
      </c>
    </row>
    <row r="1142" spans="1:8" ht="18" customHeight="1">
      <c r="A1142" s="81" t="s">
        <v>1006</v>
      </c>
      <c r="D1142" s="25" t="s">
        <v>433</v>
      </c>
      <c r="E1142" s="25" t="s">
        <v>311</v>
      </c>
    </row>
    <row r="1143" spans="1:8" ht="18" customHeight="1">
      <c r="A1143" s="81" t="s">
        <v>1006</v>
      </c>
      <c r="D1143" s="25" t="s">
        <v>434</v>
      </c>
      <c r="E1143" s="25" t="s">
        <v>373</v>
      </c>
    </row>
    <row r="1144" spans="1:8" ht="18" customHeight="1">
      <c r="A1144" s="81" t="s">
        <v>1006</v>
      </c>
    </row>
    <row r="1145" spans="1:8" ht="45" customHeight="1">
      <c r="A1145" s="75" t="s">
        <v>979</v>
      </c>
      <c r="C1145" s="25" t="s">
        <v>886</v>
      </c>
      <c r="E1145" s="74" t="s">
        <v>887</v>
      </c>
      <c r="F1145" s="26"/>
      <c r="G1145" s="26"/>
      <c r="H1145" s="31"/>
    </row>
    <row r="1146" spans="1:8" ht="27" customHeight="1">
      <c r="A1146" s="81" t="s">
        <v>1006</v>
      </c>
      <c r="D1146" s="25" t="s">
        <v>439</v>
      </c>
      <c r="E1146" s="146" t="s">
        <v>888</v>
      </c>
      <c r="F1146" s="146"/>
      <c r="G1146" s="146"/>
      <c r="H1146" s="146"/>
    </row>
    <row r="1147" spans="1:8" ht="18" customHeight="1">
      <c r="A1147" s="81" t="s">
        <v>1006</v>
      </c>
      <c r="D1147" s="25" t="s">
        <v>432</v>
      </c>
      <c r="E1147" s="25" t="s">
        <v>374</v>
      </c>
    </row>
    <row r="1148" spans="1:8" ht="18" customHeight="1">
      <c r="A1148" s="81" t="s">
        <v>1006</v>
      </c>
      <c r="D1148" s="25" t="s">
        <v>433</v>
      </c>
      <c r="E1148" s="25" t="s">
        <v>375</v>
      </c>
    </row>
    <row r="1149" spans="1:8" ht="18" customHeight="1">
      <c r="A1149" s="81" t="s">
        <v>1006</v>
      </c>
      <c r="D1149" s="25" t="s">
        <v>434</v>
      </c>
      <c r="E1149" s="25" t="s">
        <v>376</v>
      </c>
    </row>
    <row r="1150" spans="1:8" ht="18" customHeight="1">
      <c r="A1150" s="81" t="s">
        <v>1006</v>
      </c>
      <c r="E1150" s="25" t="s">
        <v>14</v>
      </c>
    </row>
    <row r="1151" spans="1:8" ht="18" customHeight="1">
      <c r="A1151" s="81" t="s">
        <v>1006</v>
      </c>
      <c r="E1151" s="25" t="s">
        <v>377</v>
      </c>
    </row>
    <row r="1152" spans="1:8" ht="18" customHeight="1">
      <c r="A1152" s="81" t="s">
        <v>1006</v>
      </c>
    </row>
    <row r="1153" spans="1:8" ht="18" customHeight="1">
      <c r="A1153" s="75" t="s">
        <v>979</v>
      </c>
      <c r="C1153" s="25" t="s">
        <v>378</v>
      </c>
      <c r="E1153" s="25" t="s">
        <v>379</v>
      </c>
      <c r="F1153" s="26"/>
      <c r="G1153" s="26"/>
      <c r="H1153" s="31"/>
    </row>
    <row r="1154" spans="1:8" ht="18" customHeight="1">
      <c r="A1154" s="81" t="s">
        <v>1006</v>
      </c>
      <c r="D1154" s="25" t="s">
        <v>432</v>
      </c>
      <c r="E1154" s="25" t="s">
        <v>380</v>
      </c>
    </row>
    <row r="1155" spans="1:8" ht="18" customHeight="1">
      <c r="A1155" s="81" t="s">
        <v>1006</v>
      </c>
      <c r="D1155" s="25" t="s">
        <v>433</v>
      </c>
      <c r="E1155" s="25" t="s">
        <v>375</v>
      </c>
    </row>
    <row r="1156" spans="1:8" ht="18" customHeight="1">
      <c r="A1156" s="81" t="s">
        <v>1006</v>
      </c>
      <c r="D1156" s="25" t="s">
        <v>434</v>
      </c>
      <c r="E1156" s="25" t="s">
        <v>376</v>
      </c>
    </row>
    <row r="1157" spans="1:8" ht="18" customHeight="1">
      <c r="A1157" s="81" t="s">
        <v>1006</v>
      </c>
      <c r="E1157" s="25" t="s">
        <v>14</v>
      </c>
    </row>
    <row r="1158" spans="1:8" ht="18" customHeight="1">
      <c r="A1158" s="81" t="s">
        <v>1006</v>
      </c>
      <c r="E1158" s="25" t="s">
        <v>377</v>
      </c>
    </row>
    <row r="1159" spans="1:8" ht="18" customHeight="1">
      <c r="A1159" s="81"/>
      <c r="E1159" s="25"/>
    </row>
    <row r="1160" spans="1:8" ht="18" customHeight="1">
      <c r="A1160" s="81" t="s">
        <v>1006</v>
      </c>
    </row>
    <row r="1161" spans="1:8" ht="18" customHeight="1">
      <c r="A1161" s="75" t="s">
        <v>979</v>
      </c>
      <c r="B1161" s="25">
        <v>5.2</v>
      </c>
      <c r="E1161" s="25" t="s">
        <v>889</v>
      </c>
    </row>
    <row r="1162" spans="1:8" ht="45" customHeight="1">
      <c r="A1162" s="81" t="s">
        <v>1006</v>
      </c>
      <c r="C1162" s="25" t="s">
        <v>890</v>
      </c>
      <c r="E1162" s="74" t="s">
        <v>891</v>
      </c>
      <c r="F1162" s="26"/>
      <c r="G1162" s="26"/>
      <c r="H1162" s="31"/>
    </row>
    <row r="1163" spans="1:8" ht="27" customHeight="1">
      <c r="A1163" s="81" t="s">
        <v>1006</v>
      </c>
      <c r="D1163" s="25" t="s">
        <v>439</v>
      </c>
      <c r="E1163" s="146" t="s">
        <v>892</v>
      </c>
      <c r="F1163" s="146"/>
      <c r="G1163" s="146"/>
      <c r="H1163" s="146"/>
    </row>
    <row r="1164" spans="1:8" ht="18" customHeight="1">
      <c r="A1164" s="81" t="s">
        <v>1006</v>
      </c>
      <c r="D1164" s="25" t="s">
        <v>432</v>
      </c>
      <c r="E1164" s="25" t="s">
        <v>381</v>
      </c>
    </row>
    <row r="1165" spans="1:8" ht="18" customHeight="1">
      <c r="A1165" s="81" t="s">
        <v>1006</v>
      </c>
      <c r="D1165" s="25" t="s">
        <v>433</v>
      </c>
      <c r="E1165" s="25" t="s">
        <v>382</v>
      </c>
    </row>
    <row r="1166" spans="1:8" ht="18" customHeight="1">
      <c r="A1166" s="81" t="s">
        <v>1006</v>
      </c>
      <c r="D1166" s="25" t="s">
        <v>434</v>
      </c>
      <c r="E1166" s="25" t="s">
        <v>376</v>
      </c>
    </row>
    <row r="1167" spans="1:8" ht="18" customHeight="1">
      <c r="A1167" s="81" t="s">
        <v>1006</v>
      </c>
    </row>
    <row r="1168" spans="1:8" ht="18" customHeight="1">
      <c r="A1168" s="75" t="s">
        <v>979</v>
      </c>
      <c r="C1168" s="25" t="s">
        <v>893</v>
      </c>
      <c r="E1168" s="74" t="s">
        <v>894</v>
      </c>
      <c r="F1168" s="26"/>
      <c r="G1168" s="26"/>
      <c r="H1168" s="31"/>
    </row>
    <row r="1169" spans="1:8" ht="18" customHeight="1">
      <c r="A1169" s="81" t="s">
        <v>1006</v>
      </c>
      <c r="D1169" s="25" t="s">
        <v>432</v>
      </c>
      <c r="E1169" s="25" t="s">
        <v>383</v>
      </c>
    </row>
    <row r="1170" spans="1:8" ht="19.5" customHeight="1">
      <c r="A1170" s="81" t="s">
        <v>1006</v>
      </c>
      <c r="D1170" s="25" t="s">
        <v>433</v>
      </c>
      <c r="E1170" s="146" t="s">
        <v>384</v>
      </c>
      <c r="F1170" s="146"/>
      <c r="G1170" s="146"/>
      <c r="H1170" s="146"/>
    </row>
    <row r="1171" spans="1:8" ht="18" customHeight="1">
      <c r="A1171" s="81" t="s">
        <v>1006</v>
      </c>
      <c r="D1171" s="25" t="s">
        <v>434</v>
      </c>
      <c r="E1171" s="25" t="s">
        <v>376</v>
      </c>
    </row>
    <row r="1172" spans="1:8" ht="18" customHeight="1">
      <c r="A1172" s="81" t="s">
        <v>1006</v>
      </c>
    </row>
    <row r="1173" spans="1:8" ht="18" customHeight="1">
      <c r="A1173" s="27" t="s">
        <v>1008</v>
      </c>
      <c r="B1173" s="27"/>
      <c r="C1173" s="27"/>
      <c r="D1173" s="27"/>
      <c r="E1173" s="27" t="s">
        <v>953</v>
      </c>
      <c r="F1173" s="29"/>
      <c r="G1173" s="29"/>
      <c r="H1173" s="27"/>
    </row>
    <row r="1174" spans="1:8" ht="18" customHeight="1">
      <c r="A1174" s="81" t="s">
        <v>995</v>
      </c>
      <c r="B1174" s="25">
        <v>6.1</v>
      </c>
      <c r="E1174" s="74" t="s">
        <v>895</v>
      </c>
    </row>
    <row r="1175" spans="1:8" ht="27" customHeight="1">
      <c r="A1175" s="72" t="s">
        <v>995</v>
      </c>
      <c r="C1175" s="25" t="s">
        <v>896</v>
      </c>
      <c r="E1175" s="74" t="s">
        <v>897</v>
      </c>
      <c r="F1175" s="26"/>
      <c r="G1175" s="26"/>
      <c r="H1175" s="31"/>
    </row>
    <row r="1176" spans="1:8" ht="18" customHeight="1">
      <c r="A1176" s="81" t="s">
        <v>995</v>
      </c>
      <c r="D1176" s="25" t="s">
        <v>432</v>
      </c>
      <c r="E1176" s="25" t="s">
        <v>385</v>
      </c>
    </row>
    <row r="1177" spans="1:8" ht="18" customHeight="1">
      <c r="A1177" s="81" t="s">
        <v>995</v>
      </c>
      <c r="D1177" s="25" t="s">
        <v>433</v>
      </c>
      <c r="E1177" s="25" t="s">
        <v>386</v>
      </c>
    </row>
    <row r="1178" spans="1:8" ht="18" customHeight="1">
      <c r="A1178" s="81" t="s">
        <v>995</v>
      </c>
      <c r="D1178" s="25" t="s">
        <v>434</v>
      </c>
      <c r="E1178" s="25" t="s">
        <v>387</v>
      </c>
    </row>
    <row r="1179" spans="1:8" ht="18" customHeight="1">
      <c r="A1179" s="81" t="s">
        <v>995</v>
      </c>
      <c r="E1179" s="25" t="s">
        <v>388</v>
      </c>
    </row>
    <row r="1180" spans="1:8" ht="27" customHeight="1">
      <c r="A1180" s="81" t="s">
        <v>995</v>
      </c>
      <c r="E1180" s="146" t="s">
        <v>389</v>
      </c>
      <c r="F1180" s="146"/>
      <c r="G1180" s="146"/>
      <c r="H1180" s="146"/>
    </row>
    <row r="1181" spans="1:8" ht="18" customHeight="1">
      <c r="A1181" s="81" t="s">
        <v>995</v>
      </c>
    </row>
    <row r="1182" spans="1:8" ht="27" customHeight="1">
      <c r="A1182" s="72" t="s">
        <v>995</v>
      </c>
      <c r="C1182" s="25" t="s">
        <v>898</v>
      </c>
      <c r="E1182" s="74" t="s">
        <v>899</v>
      </c>
      <c r="F1182" s="26"/>
      <c r="G1182" s="26"/>
      <c r="H1182" s="31"/>
    </row>
    <row r="1183" spans="1:8" ht="18" customHeight="1">
      <c r="A1183" s="81" t="s">
        <v>995</v>
      </c>
      <c r="D1183" s="25" t="s">
        <v>432</v>
      </c>
      <c r="E1183" s="25" t="s">
        <v>390</v>
      </c>
    </row>
    <row r="1184" spans="1:8" ht="18" customHeight="1">
      <c r="A1184" s="81" t="s">
        <v>995</v>
      </c>
      <c r="D1184" s="25" t="s">
        <v>433</v>
      </c>
      <c r="E1184" s="25" t="s">
        <v>391</v>
      </c>
    </row>
    <row r="1185" spans="1:8" ht="18" customHeight="1">
      <c r="A1185" s="81" t="s">
        <v>995</v>
      </c>
      <c r="D1185" s="25" t="s">
        <v>434</v>
      </c>
      <c r="E1185" s="25" t="s">
        <v>392</v>
      </c>
    </row>
    <row r="1186" spans="1:8" ht="18" customHeight="1">
      <c r="A1186" s="81" t="s">
        <v>995</v>
      </c>
      <c r="E1186" s="25" t="s">
        <v>388</v>
      </c>
    </row>
    <row r="1187" spans="1:8" ht="45" customHeight="1">
      <c r="A1187" s="81" t="s">
        <v>995</v>
      </c>
      <c r="E1187" s="146" t="s">
        <v>393</v>
      </c>
      <c r="F1187" s="146"/>
      <c r="G1187" s="146"/>
      <c r="H1187" s="146"/>
    </row>
    <row r="1188" spans="1:8" ht="18" customHeight="1">
      <c r="A1188" s="81" t="s">
        <v>995</v>
      </c>
    </row>
    <row r="1189" spans="1:8" ht="27" customHeight="1">
      <c r="A1189" s="72" t="s">
        <v>995</v>
      </c>
      <c r="C1189" s="25" t="s">
        <v>900</v>
      </c>
      <c r="E1189" s="74" t="s">
        <v>901</v>
      </c>
      <c r="F1189" s="26"/>
      <c r="G1189" s="26"/>
      <c r="H1189" s="31"/>
    </row>
    <row r="1190" spans="1:8" ht="18" customHeight="1">
      <c r="A1190" s="81" t="s">
        <v>995</v>
      </c>
      <c r="D1190" s="25" t="s">
        <v>432</v>
      </c>
      <c r="E1190" s="25" t="s">
        <v>394</v>
      </c>
    </row>
    <row r="1191" spans="1:8" ht="18" customHeight="1">
      <c r="A1191" s="81" t="s">
        <v>995</v>
      </c>
      <c r="D1191" s="25" t="s">
        <v>433</v>
      </c>
      <c r="E1191" s="25" t="s">
        <v>391</v>
      </c>
    </row>
    <row r="1192" spans="1:8" ht="18" customHeight="1">
      <c r="A1192" s="81" t="s">
        <v>995</v>
      </c>
      <c r="D1192" s="25" t="s">
        <v>434</v>
      </c>
      <c r="E1192" s="25" t="s">
        <v>392</v>
      </c>
    </row>
    <row r="1193" spans="1:8" ht="18" customHeight="1">
      <c r="A1193" s="81" t="s">
        <v>995</v>
      </c>
      <c r="E1193" s="25" t="s">
        <v>388</v>
      </c>
    </row>
    <row r="1194" spans="1:8" ht="27" customHeight="1">
      <c r="A1194" s="81" t="s">
        <v>995</v>
      </c>
      <c r="E1194" s="146" t="s">
        <v>395</v>
      </c>
      <c r="F1194" s="146"/>
      <c r="G1194" s="146"/>
      <c r="H1194" s="146"/>
    </row>
    <row r="1195" spans="1:8" ht="27" customHeight="1">
      <c r="A1195" s="81"/>
      <c r="E1195" s="73"/>
      <c r="F1195" s="73"/>
      <c r="G1195" s="73"/>
      <c r="H1195" s="73"/>
    </row>
    <row r="1196" spans="1:8" ht="18" customHeight="1">
      <c r="A1196" s="27" t="s">
        <v>1256</v>
      </c>
      <c r="B1196" s="27"/>
      <c r="C1196" s="27"/>
      <c r="D1196" s="27"/>
      <c r="E1196" s="27" t="s">
        <v>1201</v>
      </c>
      <c r="F1196" s="29"/>
      <c r="G1196" s="29"/>
      <c r="H1196" s="27"/>
    </row>
    <row r="1197" spans="1:8" ht="18" customHeight="1">
      <c r="A1197" s="81"/>
      <c r="B1197" s="25">
        <v>7</v>
      </c>
      <c r="E1197" s="25" t="s">
        <v>1202</v>
      </c>
      <c r="F1197" s="25"/>
      <c r="G1197" s="25"/>
    </row>
    <row r="1198" spans="1:8" ht="18" customHeight="1">
      <c r="A1198" s="135" t="s">
        <v>1254</v>
      </c>
      <c r="C1198" s="25" t="s">
        <v>1203</v>
      </c>
      <c r="E1198" s="25" t="s">
        <v>1204</v>
      </c>
      <c r="F1198" s="26"/>
      <c r="G1198" s="26"/>
      <c r="H1198" s="31"/>
    </row>
    <row r="1199" spans="1:8" ht="18" customHeight="1">
      <c r="A1199" s="81" t="s">
        <v>1254</v>
      </c>
      <c r="D1199" s="25" t="s">
        <v>1205</v>
      </c>
      <c r="E1199" s="25" t="s">
        <v>1206</v>
      </c>
      <c r="F1199" s="25"/>
      <c r="G1199" s="25"/>
    </row>
    <row r="1200" spans="1:8" ht="18" customHeight="1">
      <c r="A1200" s="81" t="s">
        <v>1254</v>
      </c>
      <c r="D1200" s="25" t="s">
        <v>1161</v>
      </c>
      <c r="E1200" s="25" t="s">
        <v>1207</v>
      </c>
      <c r="F1200" s="25"/>
      <c r="G1200" s="25"/>
    </row>
    <row r="1201" spans="1:8" ht="18" customHeight="1">
      <c r="A1201" s="81" t="s">
        <v>1254</v>
      </c>
      <c r="D1201" s="25" t="s">
        <v>1163</v>
      </c>
      <c r="E1201" s="25" t="s">
        <v>1208</v>
      </c>
      <c r="F1201" s="25"/>
      <c r="G1201" s="25"/>
    </row>
    <row r="1202" spans="1:8" ht="18" customHeight="1">
      <c r="A1202" s="81" t="s">
        <v>1254</v>
      </c>
      <c r="D1202" s="25" t="s">
        <v>1165</v>
      </c>
      <c r="E1202" s="25" t="s">
        <v>1236</v>
      </c>
      <c r="F1202" s="25"/>
      <c r="G1202" s="25"/>
    </row>
    <row r="1203" spans="1:8" ht="18" customHeight="1">
      <c r="A1203" s="81" t="s">
        <v>1254</v>
      </c>
      <c r="E1203" s="25"/>
      <c r="F1203" s="25"/>
      <c r="G1203" s="25"/>
    </row>
    <row r="1204" spans="1:8" ht="28.5" customHeight="1">
      <c r="A1204" s="135" t="s">
        <v>1254</v>
      </c>
      <c r="C1204" s="90" t="s">
        <v>1237</v>
      </c>
      <c r="D1204" s="90"/>
      <c r="E1204" s="74" t="s">
        <v>1209</v>
      </c>
      <c r="F1204" s="26"/>
      <c r="G1204" s="26"/>
      <c r="H1204" s="31"/>
    </row>
    <row r="1205" spans="1:8" ht="18" customHeight="1">
      <c r="A1205" s="81" t="s">
        <v>1254</v>
      </c>
      <c r="C1205" s="90"/>
      <c r="D1205" s="92" t="s">
        <v>1238</v>
      </c>
      <c r="E1205" s="25" t="s">
        <v>1210</v>
      </c>
      <c r="F1205" s="25"/>
      <c r="G1205" s="25"/>
    </row>
    <row r="1206" spans="1:8" ht="18" customHeight="1">
      <c r="A1206" s="81" t="s">
        <v>1254</v>
      </c>
      <c r="C1206" s="90"/>
      <c r="D1206" s="92" t="s">
        <v>432</v>
      </c>
      <c r="E1206" s="25" t="s">
        <v>189</v>
      </c>
      <c r="F1206" s="25"/>
      <c r="G1206" s="25"/>
    </row>
    <row r="1207" spans="1:8" ht="18" customHeight="1">
      <c r="A1207" s="81" t="s">
        <v>1254</v>
      </c>
      <c r="C1207" s="90"/>
      <c r="D1207" s="92" t="s">
        <v>433</v>
      </c>
      <c r="E1207" s="25" t="s">
        <v>1239</v>
      </c>
      <c r="F1207" s="25"/>
      <c r="G1207" s="25"/>
    </row>
    <row r="1208" spans="1:8" ht="18" customHeight="1">
      <c r="A1208" s="81" t="s">
        <v>1254</v>
      </c>
      <c r="C1208" s="90"/>
      <c r="D1208" s="92" t="s">
        <v>434</v>
      </c>
      <c r="E1208" s="25" t="s">
        <v>1211</v>
      </c>
      <c r="F1208" s="25"/>
      <c r="G1208" s="25"/>
    </row>
    <row r="1209" spans="1:8" ht="18" customHeight="1">
      <c r="A1209" s="81" t="s">
        <v>1254</v>
      </c>
      <c r="E1209" s="25"/>
      <c r="F1209" s="25"/>
      <c r="G1209" s="25"/>
    </row>
    <row r="1210" spans="1:8" ht="42.75" customHeight="1">
      <c r="A1210" s="135" t="s">
        <v>1254</v>
      </c>
      <c r="C1210" s="25" t="s">
        <v>1212</v>
      </c>
      <c r="E1210" s="74" t="s">
        <v>1213</v>
      </c>
      <c r="F1210" s="26"/>
      <c r="G1210" s="26"/>
      <c r="H1210" s="31"/>
    </row>
    <row r="1211" spans="1:8" ht="18" customHeight="1">
      <c r="A1211" s="81" t="s">
        <v>1254</v>
      </c>
      <c r="D1211" s="25" t="s">
        <v>1205</v>
      </c>
      <c r="E1211" s="146" t="s">
        <v>1214</v>
      </c>
      <c r="F1211" s="146"/>
      <c r="G1211" s="146"/>
      <c r="H1211" s="146"/>
    </row>
    <row r="1212" spans="1:8" ht="18" customHeight="1">
      <c r="A1212" s="81" t="s">
        <v>1254</v>
      </c>
      <c r="D1212" s="25" t="s">
        <v>1161</v>
      </c>
      <c r="E1212" s="25" t="s">
        <v>189</v>
      </c>
      <c r="F1212" s="25"/>
      <c r="G1212" s="25"/>
    </row>
    <row r="1213" spans="1:8" ht="18" customHeight="1">
      <c r="A1213" s="81" t="s">
        <v>1254</v>
      </c>
      <c r="D1213" s="25" t="s">
        <v>1163</v>
      </c>
      <c r="E1213" s="25" t="s">
        <v>184</v>
      </c>
      <c r="F1213" s="25"/>
      <c r="G1213" s="25"/>
    </row>
    <row r="1214" spans="1:8" ht="18" customHeight="1">
      <c r="A1214" s="81" t="s">
        <v>1254</v>
      </c>
      <c r="D1214" s="25" t="s">
        <v>1165</v>
      </c>
      <c r="E1214" s="25" t="s">
        <v>1240</v>
      </c>
      <c r="F1214" s="25"/>
      <c r="G1214" s="25"/>
    </row>
    <row r="1215" spans="1:8" ht="18" customHeight="1">
      <c r="A1215" s="81" t="s">
        <v>1254</v>
      </c>
      <c r="E1215" s="25"/>
      <c r="F1215" s="25"/>
      <c r="G1215" s="25"/>
    </row>
    <row r="1216" spans="1:8" ht="18" customHeight="1">
      <c r="A1216" s="135" t="s">
        <v>1254</v>
      </c>
      <c r="C1216" s="25" t="s">
        <v>1241</v>
      </c>
      <c r="E1216" s="25" t="s">
        <v>1215</v>
      </c>
      <c r="F1216" s="26"/>
      <c r="G1216" s="26"/>
      <c r="H1216" s="31"/>
    </row>
    <row r="1217" spans="1:11" ht="18" customHeight="1">
      <c r="A1217" s="81" t="s">
        <v>1254</v>
      </c>
      <c r="D1217" s="25" t="s">
        <v>192</v>
      </c>
      <c r="E1217" s="25" t="s">
        <v>1242</v>
      </c>
      <c r="F1217" s="25"/>
      <c r="G1217" s="25"/>
    </row>
    <row r="1218" spans="1:11" ht="18" customHeight="1">
      <c r="A1218" s="81" t="s">
        <v>1254</v>
      </c>
      <c r="D1218" s="25" t="s">
        <v>194</v>
      </c>
      <c r="E1218" s="25" t="s">
        <v>1243</v>
      </c>
      <c r="F1218" s="25"/>
      <c r="G1218" s="25"/>
    </row>
    <row r="1219" spans="1:11" ht="18" customHeight="1">
      <c r="A1219" s="81" t="s">
        <v>1254</v>
      </c>
      <c r="D1219" s="25" t="s">
        <v>196</v>
      </c>
      <c r="E1219" s="25" t="s">
        <v>1216</v>
      </c>
      <c r="F1219" s="25"/>
      <c r="G1219" s="25"/>
    </row>
    <row r="1220" spans="1:11" ht="18" customHeight="1">
      <c r="A1220" s="81" t="s">
        <v>1254</v>
      </c>
      <c r="D1220" s="25" t="s">
        <v>1161</v>
      </c>
      <c r="E1220" s="25" t="s">
        <v>310</v>
      </c>
      <c r="F1220" s="25"/>
      <c r="G1220" s="25"/>
    </row>
    <row r="1221" spans="1:11" ht="18" customHeight="1">
      <c r="A1221" s="81" t="s">
        <v>1254</v>
      </c>
      <c r="D1221" s="25" t="s">
        <v>1163</v>
      </c>
      <c r="E1221" s="25" t="s">
        <v>311</v>
      </c>
      <c r="F1221" s="25"/>
      <c r="G1221" s="25"/>
    </row>
    <row r="1222" spans="1:11" ht="18" customHeight="1">
      <c r="A1222" s="81" t="s">
        <v>1254</v>
      </c>
      <c r="D1222" s="25" t="s">
        <v>1165</v>
      </c>
      <c r="E1222" s="25" t="s">
        <v>312</v>
      </c>
      <c r="F1222" s="25"/>
      <c r="G1222" s="25"/>
    </row>
    <row r="1223" spans="1:11" ht="18" customHeight="1">
      <c r="A1223" s="81" t="s">
        <v>1254</v>
      </c>
      <c r="E1223" s="25"/>
      <c r="F1223" s="25"/>
      <c r="G1223" s="25"/>
    </row>
    <row r="1224" spans="1:11" ht="18" customHeight="1">
      <c r="A1224" s="135" t="s">
        <v>1254</v>
      </c>
      <c r="C1224" s="25" t="s">
        <v>1217</v>
      </c>
      <c r="E1224" s="25" t="s">
        <v>1218</v>
      </c>
      <c r="F1224" s="26"/>
      <c r="G1224" s="26"/>
      <c r="H1224" s="31"/>
    </row>
    <row r="1225" spans="1:11" ht="18" customHeight="1">
      <c r="A1225" s="81" t="s">
        <v>1254</v>
      </c>
      <c r="D1225" s="25" t="s">
        <v>192</v>
      </c>
      <c r="E1225" s="25" t="s">
        <v>336</v>
      </c>
      <c r="F1225" s="25"/>
      <c r="G1225" s="25"/>
    </row>
    <row r="1226" spans="1:11" ht="18" customHeight="1">
      <c r="A1226" s="81" t="s">
        <v>1254</v>
      </c>
      <c r="D1226" s="25" t="s">
        <v>194</v>
      </c>
      <c r="E1226" s="25" t="s">
        <v>337</v>
      </c>
      <c r="F1226" s="25"/>
      <c r="G1226" s="25"/>
    </row>
    <row r="1227" spans="1:11" ht="18" customHeight="1">
      <c r="A1227" s="81" t="s">
        <v>1254</v>
      </c>
      <c r="D1227" s="89" t="s">
        <v>196</v>
      </c>
      <c r="E1227" s="89" t="s">
        <v>338</v>
      </c>
      <c r="F1227" s="89"/>
      <c r="G1227" s="89"/>
      <c r="H1227" s="89"/>
      <c r="I1227" s="89"/>
      <c r="J1227" s="89"/>
      <c r="K1227" s="89"/>
    </row>
    <row r="1228" spans="1:11" ht="18" customHeight="1">
      <c r="A1228" s="81" t="s">
        <v>1254</v>
      </c>
      <c r="D1228" s="25" t="s">
        <v>316</v>
      </c>
      <c r="E1228" s="25" t="s">
        <v>339</v>
      </c>
      <c r="F1228" s="25"/>
      <c r="G1228" s="25"/>
    </row>
    <row r="1229" spans="1:11" ht="18" customHeight="1">
      <c r="A1229" s="81" t="s">
        <v>1254</v>
      </c>
      <c r="D1229" s="25" t="s">
        <v>1161</v>
      </c>
      <c r="E1229" s="25" t="s">
        <v>340</v>
      </c>
      <c r="F1229" s="25"/>
      <c r="G1229" s="25"/>
    </row>
    <row r="1230" spans="1:11" ht="18" customHeight="1">
      <c r="A1230" s="81" t="s">
        <v>1254</v>
      </c>
      <c r="D1230" s="25" t="s">
        <v>1163</v>
      </c>
      <c r="E1230" s="25" t="s">
        <v>311</v>
      </c>
      <c r="F1230" s="25"/>
      <c r="G1230" s="25"/>
    </row>
    <row r="1231" spans="1:11" ht="18" customHeight="1">
      <c r="A1231" s="81" t="s">
        <v>1254</v>
      </c>
      <c r="D1231" s="25" t="s">
        <v>1165</v>
      </c>
      <c r="E1231" s="25" t="s">
        <v>312</v>
      </c>
      <c r="F1231" s="25"/>
      <c r="G1231" s="25"/>
    </row>
    <row r="1232" spans="1:11" ht="18" customHeight="1">
      <c r="A1232" s="81" t="s">
        <v>1254</v>
      </c>
      <c r="E1232" s="25"/>
      <c r="F1232" s="25"/>
      <c r="G1232" s="25"/>
    </row>
    <row r="1233" spans="1:13" ht="30.75" customHeight="1">
      <c r="A1233" s="135" t="s">
        <v>1254</v>
      </c>
      <c r="C1233" s="90" t="s">
        <v>1244</v>
      </c>
      <c r="D1233" s="89"/>
      <c r="E1233" s="88" t="s">
        <v>1219</v>
      </c>
      <c r="F1233" s="26"/>
      <c r="G1233" s="26"/>
      <c r="H1233" s="31"/>
      <c r="I1233" s="89"/>
      <c r="J1233" s="89"/>
      <c r="K1233" s="89"/>
      <c r="L1233" s="89"/>
      <c r="M1233" s="89"/>
    </row>
    <row r="1234" spans="1:13" ht="18" customHeight="1">
      <c r="A1234" s="81" t="s">
        <v>1254</v>
      </c>
      <c r="C1234" s="90"/>
      <c r="D1234" s="89" t="s">
        <v>1205</v>
      </c>
      <c r="E1234" s="155" t="s">
        <v>1220</v>
      </c>
      <c r="F1234" s="155"/>
      <c r="G1234" s="155"/>
      <c r="H1234" s="155"/>
      <c r="I1234" s="89"/>
      <c r="J1234" s="89"/>
      <c r="K1234" s="89"/>
      <c r="L1234" s="89"/>
      <c r="M1234" s="89"/>
    </row>
    <row r="1235" spans="1:13" ht="18" customHeight="1">
      <c r="A1235" s="81" t="s">
        <v>1254</v>
      </c>
      <c r="C1235" s="90"/>
      <c r="D1235" s="89" t="s">
        <v>1161</v>
      </c>
      <c r="E1235" s="89" t="s">
        <v>189</v>
      </c>
      <c r="F1235" s="89"/>
      <c r="G1235" s="89"/>
      <c r="H1235" s="89"/>
      <c r="I1235" s="89"/>
      <c r="J1235" s="89"/>
      <c r="K1235" s="89"/>
      <c r="L1235" s="89"/>
      <c r="M1235" s="89"/>
    </row>
    <row r="1236" spans="1:13" ht="18" customHeight="1">
      <c r="A1236" s="81" t="s">
        <v>1254</v>
      </c>
      <c r="C1236" s="90"/>
      <c r="D1236" s="89" t="s">
        <v>1163</v>
      </c>
      <c r="E1236" s="89" t="s">
        <v>184</v>
      </c>
      <c r="F1236" s="89"/>
      <c r="G1236" s="89"/>
      <c r="H1236" s="89"/>
      <c r="I1236" s="89"/>
      <c r="J1236" s="89"/>
      <c r="K1236" s="89"/>
      <c r="L1236" s="89"/>
      <c r="M1236" s="89"/>
    </row>
    <row r="1237" spans="1:13" ht="18" customHeight="1">
      <c r="A1237" s="81" t="s">
        <v>1254</v>
      </c>
      <c r="C1237" s="90"/>
      <c r="D1237" s="89" t="s">
        <v>1165</v>
      </c>
      <c r="E1237" s="89" t="s">
        <v>1245</v>
      </c>
      <c r="F1237" s="89"/>
      <c r="G1237" s="89"/>
      <c r="H1237" s="89"/>
      <c r="I1237" s="89"/>
      <c r="J1237" s="89"/>
      <c r="K1237" s="89"/>
      <c r="L1237" s="89"/>
      <c r="M1237" s="89"/>
    </row>
    <row r="1238" spans="1:13" ht="18" customHeight="1">
      <c r="A1238" s="81" t="s">
        <v>1254</v>
      </c>
      <c r="C1238" s="90"/>
      <c r="D1238" s="89"/>
      <c r="E1238" s="89"/>
      <c r="F1238" s="89"/>
      <c r="G1238" s="89"/>
      <c r="H1238" s="89"/>
      <c r="I1238" s="89"/>
      <c r="J1238" s="89"/>
      <c r="K1238" s="89"/>
      <c r="L1238" s="89"/>
      <c r="M1238" s="89"/>
    </row>
    <row r="1239" spans="1:13" ht="18" customHeight="1">
      <c r="A1239" s="135" t="s">
        <v>1254</v>
      </c>
      <c r="C1239" s="90" t="s">
        <v>1246</v>
      </c>
      <c r="D1239" s="89"/>
      <c r="E1239" s="89" t="s">
        <v>1221</v>
      </c>
      <c r="F1239" s="26"/>
      <c r="G1239" s="26"/>
      <c r="H1239" s="31"/>
      <c r="I1239" s="89"/>
      <c r="J1239" s="89"/>
      <c r="K1239" s="89"/>
      <c r="L1239" s="89"/>
      <c r="M1239" s="89"/>
    </row>
    <row r="1240" spans="1:13" ht="18" customHeight="1">
      <c r="A1240" s="81" t="s">
        <v>1254</v>
      </c>
      <c r="C1240" s="89"/>
      <c r="D1240" s="89" t="s">
        <v>1247</v>
      </c>
      <c r="E1240" s="89" t="s">
        <v>1222</v>
      </c>
      <c r="F1240" s="89"/>
      <c r="G1240" s="89"/>
      <c r="H1240" s="89"/>
      <c r="I1240" s="89"/>
      <c r="J1240" s="89"/>
      <c r="K1240" s="89"/>
      <c r="L1240" s="89"/>
      <c r="M1240" s="89"/>
    </row>
    <row r="1241" spans="1:13" ht="18" customHeight="1">
      <c r="A1241" s="81" t="s">
        <v>1254</v>
      </c>
      <c r="C1241" s="89"/>
      <c r="D1241" s="89" t="s">
        <v>433</v>
      </c>
      <c r="E1241" s="89" t="s">
        <v>1223</v>
      </c>
      <c r="F1241" s="89"/>
      <c r="G1241" s="89"/>
      <c r="H1241" s="89"/>
      <c r="I1241" s="89"/>
      <c r="J1241" s="89"/>
      <c r="K1241" s="89"/>
      <c r="L1241" s="89"/>
      <c r="M1241" s="89"/>
    </row>
    <row r="1242" spans="1:13" ht="18" customHeight="1">
      <c r="A1242" s="81" t="s">
        <v>1254</v>
      </c>
      <c r="C1242" s="89"/>
      <c r="D1242" s="89" t="s">
        <v>1248</v>
      </c>
      <c r="E1242" s="89" t="s">
        <v>1225</v>
      </c>
      <c r="F1242" s="89"/>
      <c r="G1242" s="89"/>
      <c r="H1242" s="89"/>
      <c r="I1242" s="89"/>
      <c r="J1242" s="89"/>
      <c r="K1242" s="89"/>
      <c r="L1242" s="89"/>
      <c r="M1242" s="89"/>
    </row>
    <row r="1243" spans="1:13" ht="18" customHeight="1">
      <c r="A1243" s="81" t="s">
        <v>1254</v>
      </c>
      <c r="C1243" s="89"/>
      <c r="D1243" s="89"/>
      <c r="E1243" s="89"/>
      <c r="F1243" s="89"/>
      <c r="G1243" s="89"/>
      <c r="H1243" s="89"/>
      <c r="I1243" s="89"/>
      <c r="J1243" s="89"/>
      <c r="K1243" s="89"/>
      <c r="L1243" s="89"/>
      <c r="M1243" s="89"/>
    </row>
    <row r="1244" spans="1:13" ht="18" customHeight="1">
      <c r="A1244" s="135" t="s">
        <v>1254</v>
      </c>
      <c r="C1244" s="90" t="s">
        <v>1249</v>
      </c>
      <c r="D1244" s="90"/>
      <c r="E1244" s="90" t="s">
        <v>1226</v>
      </c>
      <c r="F1244" s="26"/>
      <c r="G1244" s="26"/>
      <c r="H1244" s="31"/>
    </row>
    <row r="1245" spans="1:13" ht="18" customHeight="1">
      <c r="A1245" s="81" t="s">
        <v>1254</v>
      </c>
      <c r="C1245" s="90"/>
      <c r="D1245" s="90" t="s">
        <v>1247</v>
      </c>
      <c r="E1245" s="90" t="s">
        <v>1255</v>
      </c>
      <c r="F1245" s="25"/>
      <c r="G1245" s="25"/>
    </row>
    <row r="1246" spans="1:13" ht="18" customHeight="1">
      <c r="A1246" s="81" t="s">
        <v>1254</v>
      </c>
      <c r="C1246" s="90"/>
      <c r="D1246" s="90" t="s">
        <v>433</v>
      </c>
      <c r="E1246" s="90" t="s">
        <v>1227</v>
      </c>
      <c r="F1246" s="25"/>
      <c r="G1246" s="25"/>
    </row>
    <row r="1247" spans="1:13" ht="18" customHeight="1">
      <c r="A1247" s="81" t="s">
        <v>1254</v>
      </c>
      <c r="C1247" s="89"/>
      <c r="D1247" s="25" t="s">
        <v>1224</v>
      </c>
      <c r="E1247" s="25" t="s">
        <v>1225</v>
      </c>
      <c r="F1247" s="25"/>
      <c r="G1247" s="25"/>
    </row>
    <row r="1248" spans="1:13" ht="18" customHeight="1">
      <c r="A1248" s="81" t="s">
        <v>1254</v>
      </c>
      <c r="C1248" s="89"/>
      <c r="E1248" s="25"/>
      <c r="F1248" s="25"/>
      <c r="G1248" s="25"/>
    </row>
    <row r="1249" spans="1:13" ht="18" customHeight="1">
      <c r="A1249" s="135" t="s">
        <v>1254</v>
      </c>
      <c r="C1249" s="89" t="s">
        <v>1250</v>
      </c>
      <c r="E1249" s="25" t="s">
        <v>1228</v>
      </c>
      <c r="F1249" s="26"/>
      <c r="G1249" s="26"/>
      <c r="H1249" s="31"/>
    </row>
    <row r="1250" spans="1:13" ht="18" customHeight="1">
      <c r="A1250" s="81" t="s">
        <v>1254</v>
      </c>
      <c r="C1250" s="89"/>
      <c r="D1250" s="25" t="s">
        <v>1247</v>
      </c>
      <c r="E1250" s="155" t="s">
        <v>1253</v>
      </c>
      <c r="F1250" s="155"/>
      <c r="G1250" s="155"/>
      <c r="H1250" s="155"/>
    </row>
    <row r="1251" spans="1:13" ht="18" customHeight="1">
      <c r="A1251" s="81" t="s">
        <v>1254</v>
      </c>
      <c r="C1251" s="89"/>
      <c r="D1251" s="25" t="s">
        <v>433</v>
      </c>
      <c r="E1251" s="25" t="s">
        <v>1229</v>
      </c>
      <c r="F1251" s="25"/>
      <c r="G1251" s="25"/>
    </row>
    <row r="1252" spans="1:13" ht="18" customHeight="1">
      <c r="A1252" s="81" t="s">
        <v>1254</v>
      </c>
      <c r="C1252" s="89"/>
      <c r="D1252" s="25" t="s">
        <v>1224</v>
      </c>
      <c r="E1252" s="25" t="s">
        <v>1240</v>
      </c>
      <c r="F1252" s="25"/>
      <c r="G1252" s="25"/>
    </row>
    <row r="1253" spans="1:13" ht="18" customHeight="1">
      <c r="A1253" s="81" t="s">
        <v>1254</v>
      </c>
      <c r="C1253" s="89"/>
      <c r="E1253" s="25"/>
      <c r="F1253" s="25"/>
      <c r="G1253" s="25"/>
    </row>
    <row r="1254" spans="1:13" ht="18" customHeight="1">
      <c r="A1254" s="81" t="s">
        <v>1254</v>
      </c>
      <c r="C1254" s="89"/>
      <c r="E1254" s="25" t="s">
        <v>1230</v>
      </c>
      <c r="F1254" s="25"/>
      <c r="G1254" s="25"/>
    </row>
    <row r="1255" spans="1:13" ht="18" customHeight="1">
      <c r="A1255" s="81" t="s">
        <v>1254</v>
      </c>
      <c r="C1255" s="89"/>
      <c r="E1255" s="25"/>
      <c r="F1255" s="25"/>
      <c r="G1255" s="25"/>
    </row>
    <row r="1256" spans="1:13" ht="31.5" customHeight="1">
      <c r="A1256" s="135" t="s">
        <v>1254</v>
      </c>
      <c r="C1256" s="89" t="s">
        <v>1251</v>
      </c>
      <c r="E1256" s="88" t="s">
        <v>1231</v>
      </c>
      <c r="F1256" s="26"/>
      <c r="G1256" s="26"/>
      <c r="H1256" s="31"/>
    </row>
    <row r="1257" spans="1:13" ht="31.5" customHeight="1">
      <c r="A1257" s="81" t="s">
        <v>1254</v>
      </c>
      <c r="C1257" s="89"/>
      <c r="D1257" s="25" t="s">
        <v>1247</v>
      </c>
      <c r="E1257" s="155" t="s">
        <v>1232</v>
      </c>
      <c r="F1257" s="155"/>
      <c r="G1257" s="155"/>
      <c r="H1257" s="155"/>
      <c r="I1257" s="155"/>
      <c r="J1257" s="155"/>
      <c r="K1257" s="155"/>
      <c r="L1257" s="155"/>
      <c r="M1257" s="133"/>
    </row>
    <row r="1258" spans="1:13" ht="31.5" customHeight="1">
      <c r="A1258" s="81" t="s">
        <v>1254</v>
      </c>
      <c r="C1258" s="134"/>
      <c r="D1258" s="25" t="s">
        <v>1252</v>
      </c>
      <c r="E1258" s="155" t="s">
        <v>1233</v>
      </c>
      <c r="F1258" s="155"/>
      <c r="G1258" s="155"/>
      <c r="H1258" s="155"/>
      <c r="I1258" s="155"/>
      <c r="J1258" s="155"/>
      <c r="K1258" s="155"/>
      <c r="L1258" s="155"/>
      <c r="M1258" s="133"/>
    </row>
    <row r="1259" spans="1:13" ht="18" customHeight="1">
      <c r="A1259" s="81" t="s">
        <v>1254</v>
      </c>
      <c r="C1259" s="134"/>
      <c r="D1259" s="25" t="s">
        <v>1224</v>
      </c>
      <c r="E1259" s="25" t="s">
        <v>185</v>
      </c>
      <c r="F1259" s="25"/>
      <c r="G1259" s="25"/>
    </row>
    <row r="1261" spans="1:13" s="33" customFormat="1" ht="16.5" customHeight="1">
      <c r="D1261" s="34">
        <v>1</v>
      </c>
      <c r="E1261" s="35" t="s">
        <v>915</v>
      </c>
      <c r="F1261" s="36">
        <f>COUNTIF(F$5:F$158,"Sa")</f>
        <v>0</v>
      </c>
      <c r="G1261" s="37">
        <f>COUNTIF(G$5:G$158,"Sa")</f>
        <v>0</v>
      </c>
      <c r="H1261" s="38"/>
    </row>
    <row r="1262" spans="1:13" s="33" customFormat="1" ht="16.5" customHeight="1">
      <c r="D1262" s="39"/>
      <c r="E1262" s="40" t="s">
        <v>902</v>
      </c>
      <c r="F1262" s="38">
        <f>COUNTIF(F$5:F$158,"a")</f>
        <v>0</v>
      </c>
      <c r="G1262" s="41">
        <f>COUNTIF(G$5:G$158,"a")</f>
        <v>0</v>
      </c>
      <c r="H1262" s="38"/>
    </row>
    <row r="1263" spans="1:13" s="33" customFormat="1" ht="16.5" customHeight="1">
      <c r="D1263" s="39"/>
      <c r="E1263" s="40" t="s">
        <v>903</v>
      </c>
      <c r="F1263" s="38">
        <f>COUNTIF(F$5:F$158,"b")</f>
        <v>0</v>
      </c>
      <c r="G1263" s="41">
        <f>COUNTIF(G$5:G$158,"b")</f>
        <v>0</v>
      </c>
      <c r="H1263" s="38"/>
    </row>
    <row r="1264" spans="1:13" s="33" customFormat="1" ht="16.5" customHeight="1">
      <c r="D1264" s="39"/>
      <c r="E1264" s="40" t="s">
        <v>904</v>
      </c>
      <c r="F1264" s="38">
        <f>COUNTIF(F$5:F$158,"c")</f>
        <v>0</v>
      </c>
      <c r="G1264" s="41">
        <f>COUNTIF(G$5:G$158,"c")</f>
        <v>0</v>
      </c>
      <c r="H1264" s="38"/>
    </row>
    <row r="1265" spans="4:8" s="33" customFormat="1" ht="16.5" customHeight="1">
      <c r="D1265" s="39"/>
      <c r="E1265" s="40" t="s">
        <v>905</v>
      </c>
      <c r="F1265" s="38">
        <f>COUNTIF(F$5:F$158,"N")</f>
        <v>0</v>
      </c>
      <c r="G1265" s="41">
        <f>COUNTIF(G$5:G$158,"N")</f>
        <v>0</v>
      </c>
      <c r="H1265" s="38"/>
    </row>
    <row r="1266" spans="4:8" s="33" customFormat="1" ht="16.5" customHeight="1">
      <c r="D1266" s="42">
        <v>1</v>
      </c>
      <c r="E1266" s="43" t="s">
        <v>958</v>
      </c>
      <c r="F1266" s="44">
        <f>(F1261*3)+(F1262*2)+F1263+F1265</f>
        <v>0</v>
      </c>
      <c r="G1266" s="45">
        <f>(G1261*3)+(G1262*2)+G1263+G1265</f>
        <v>0</v>
      </c>
      <c r="H1266" s="46"/>
    </row>
    <row r="1267" spans="4:8" s="33" customFormat="1" ht="16.5" customHeight="1">
      <c r="D1267" s="34">
        <v>2</v>
      </c>
      <c r="E1267" s="35" t="s">
        <v>906</v>
      </c>
      <c r="F1267" s="36">
        <f>COUNTIF(F$160:F$329,"Sa")</f>
        <v>0</v>
      </c>
      <c r="G1267" s="37">
        <f>COUNTIF(G$160:G$329,"Sa")</f>
        <v>0</v>
      </c>
      <c r="H1267" s="38"/>
    </row>
    <row r="1268" spans="4:8" s="33" customFormat="1" ht="16.5" customHeight="1">
      <c r="D1268" s="39"/>
      <c r="E1268" s="40" t="s">
        <v>902</v>
      </c>
      <c r="F1268" s="38">
        <f>COUNTIF(F$160:F$329,"a")</f>
        <v>0</v>
      </c>
      <c r="G1268" s="41">
        <f>COUNTIF(G$160:G$329,"a")</f>
        <v>0</v>
      </c>
      <c r="H1268" s="38"/>
    </row>
    <row r="1269" spans="4:8" s="33" customFormat="1" ht="16.5" customHeight="1">
      <c r="D1269" s="39"/>
      <c r="E1269" s="40" t="s">
        <v>903</v>
      </c>
      <c r="F1269" s="38">
        <f>COUNTIF(F$160:F$329,"b")</f>
        <v>0</v>
      </c>
      <c r="G1269" s="41">
        <f>COUNTIF(G$160:G$329,"b")</f>
        <v>0</v>
      </c>
      <c r="H1269" s="38"/>
    </row>
    <row r="1270" spans="4:8" s="33" customFormat="1" ht="16.5" customHeight="1">
      <c r="D1270" s="39"/>
      <c r="E1270" s="40" t="s">
        <v>904</v>
      </c>
      <c r="F1270" s="38">
        <f>COUNTIF(F$160:F$329,"c")</f>
        <v>0</v>
      </c>
      <c r="G1270" s="41">
        <f>COUNTIF(G$160:G$329,"c")</f>
        <v>0</v>
      </c>
      <c r="H1270" s="38"/>
    </row>
    <row r="1271" spans="4:8" s="33" customFormat="1" ht="16.5" customHeight="1">
      <c r="D1271" s="39"/>
      <c r="E1271" s="40" t="s">
        <v>905</v>
      </c>
      <c r="F1271" s="38">
        <f>COUNTIF(F$160:F$329,"N")</f>
        <v>0</v>
      </c>
      <c r="G1271" s="41">
        <f>COUNTIF(G$160:G$329,"N")</f>
        <v>0</v>
      </c>
      <c r="H1271" s="38"/>
    </row>
    <row r="1272" spans="4:8" s="33" customFormat="1" ht="16.5" customHeight="1">
      <c r="D1272" s="42">
        <v>2</v>
      </c>
      <c r="E1272" s="43" t="s">
        <v>959</v>
      </c>
      <c r="F1272" s="44">
        <f>(F1267*3)+(F1268*2)+F1269+F1271</f>
        <v>0</v>
      </c>
      <c r="G1272" s="45">
        <f>(G1267*3)+(G1268*2)+G1269+G1271</f>
        <v>0</v>
      </c>
      <c r="H1272" s="46"/>
    </row>
    <row r="1273" spans="4:8" s="33" customFormat="1" ht="16.5" customHeight="1">
      <c r="D1273" s="34">
        <v>3</v>
      </c>
      <c r="E1273" s="35" t="s">
        <v>906</v>
      </c>
      <c r="F1273" s="36">
        <f>COUNTIF(F$331:F$476,"Sa")</f>
        <v>0</v>
      </c>
      <c r="G1273" s="37">
        <f>COUNTIF(G$331:G$476,"Sa")</f>
        <v>0</v>
      </c>
      <c r="H1273" s="38"/>
    </row>
    <row r="1274" spans="4:8" s="33" customFormat="1" ht="16.5" customHeight="1">
      <c r="D1274" s="39"/>
      <c r="E1274" s="40" t="s">
        <v>902</v>
      </c>
      <c r="F1274" s="38">
        <f>COUNTIF(F$331:F$476,"a")</f>
        <v>0</v>
      </c>
      <c r="G1274" s="41">
        <f>COUNTIF(G$331:G$476,"a")</f>
        <v>0</v>
      </c>
      <c r="H1274" s="38"/>
    </row>
    <row r="1275" spans="4:8" s="33" customFormat="1" ht="16.5" customHeight="1">
      <c r="D1275" s="39"/>
      <c r="E1275" s="40" t="s">
        <v>903</v>
      </c>
      <c r="F1275" s="38">
        <f>COUNTIF(F$331:F$476,"b")</f>
        <v>0</v>
      </c>
      <c r="G1275" s="41">
        <f>COUNTIF(G$331:G$476,"b")</f>
        <v>0</v>
      </c>
      <c r="H1275" s="38"/>
    </row>
    <row r="1276" spans="4:8" s="33" customFormat="1" ht="16.5" customHeight="1">
      <c r="D1276" s="39"/>
      <c r="E1276" s="40" t="s">
        <v>904</v>
      </c>
      <c r="F1276" s="38">
        <f>COUNTIF(F$331:F$476,"c")</f>
        <v>0</v>
      </c>
      <c r="G1276" s="41">
        <f>COUNTIF(G$331:G$476,"c")</f>
        <v>0</v>
      </c>
      <c r="H1276" s="38"/>
    </row>
    <row r="1277" spans="4:8" s="33" customFormat="1" ht="16.5" customHeight="1">
      <c r="D1277" s="39"/>
      <c r="E1277" s="40" t="s">
        <v>905</v>
      </c>
      <c r="F1277" s="47">
        <f>COUNTIF(F$331:F$476,"N")</f>
        <v>0</v>
      </c>
      <c r="G1277" s="48">
        <f>COUNTIF(G$331:G$476,"N")</f>
        <v>0</v>
      </c>
      <c r="H1277" s="38"/>
    </row>
    <row r="1278" spans="4:8" s="33" customFormat="1" ht="16.5" customHeight="1">
      <c r="D1278" s="42">
        <v>3</v>
      </c>
      <c r="E1278" s="43" t="s">
        <v>958</v>
      </c>
      <c r="F1278" s="44">
        <f>(F1273*3)+(F1274*2)+F1275+F1277</f>
        <v>0</v>
      </c>
      <c r="G1278" s="45">
        <f>(G1273*3)+(G1274*2)+G1275+G1277</f>
        <v>0</v>
      </c>
      <c r="H1278" s="46"/>
    </row>
    <row r="1279" spans="4:8" s="33" customFormat="1" ht="16.5" customHeight="1">
      <c r="D1279" s="34" t="s">
        <v>954</v>
      </c>
      <c r="E1279" s="35" t="s">
        <v>906</v>
      </c>
      <c r="F1279" s="38">
        <f>COUNTIF(F$478:F$770,"Sa")</f>
        <v>0</v>
      </c>
      <c r="G1279" s="37">
        <f>COUNTIF(G$478:G$770,"Sa")</f>
        <v>0</v>
      </c>
      <c r="H1279" s="46"/>
    </row>
    <row r="1280" spans="4:8" s="33" customFormat="1" ht="16.5" customHeight="1">
      <c r="D1280" s="39"/>
      <c r="E1280" s="40" t="s">
        <v>902</v>
      </c>
      <c r="F1280" s="38">
        <f>COUNTIF(F$478:F$770,"a")</f>
        <v>0</v>
      </c>
      <c r="G1280" s="41">
        <f>COUNTIF(G$478:G$770,"a")</f>
        <v>0</v>
      </c>
      <c r="H1280" s="46"/>
    </row>
    <row r="1281" spans="4:8" s="33" customFormat="1" ht="16.5" customHeight="1">
      <c r="D1281" s="39"/>
      <c r="E1281" s="40" t="s">
        <v>903</v>
      </c>
      <c r="F1281" s="38">
        <f>COUNTIF(F$478:F$770,"b")</f>
        <v>0</v>
      </c>
      <c r="G1281" s="41">
        <f>COUNTIF(G$478:G$770,"b")</f>
        <v>0</v>
      </c>
      <c r="H1281" s="46"/>
    </row>
    <row r="1282" spans="4:8" s="33" customFormat="1" ht="16.5" customHeight="1">
      <c r="D1282" s="39"/>
      <c r="E1282" s="40" t="s">
        <v>904</v>
      </c>
      <c r="F1282" s="38">
        <f>COUNTIF(F$478:F$770,"c")</f>
        <v>0</v>
      </c>
      <c r="G1282" s="41">
        <f>COUNTIF(G$478:G$770,"c")</f>
        <v>0</v>
      </c>
      <c r="H1282" s="46"/>
    </row>
    <row r="1283" spans="4:8" s="33" customFormat="1" ht="16.5" customHeight="1">
      <c r="D1283" s="39"/>
      <c r="E1283" s="40" t="s">
        <v>905</v>
      </c>
      <c r="F1283" s="38">
        <f>COUNTIF(F$478:F$770,"N")</f>
        <v>0</v>
      </c>
      <c r="G1283" s="48">
        <f>COUNTIF(G$478:G$770,"N")</f>
        <v>0</v>
      </c>
      <c r="H1283" s="46"/>
    </row>
    <row r="1284" spans="4:8" s="33" customFormat="1" ht="16.5" customHeight="1">
      <c r="D1284" s="42" t="s">
        <v>954</v>
      </c>
      <c r="E1284" s="43" t="s">
        <v>960</v>
      </c>
      <c r="F1284" s="44">
        <f>(F1279*3)+(F1280*2)+F1281+F1283</f>
        <v>0</v>
      </c>
      <c r="G1284" s="45">
        <f>(G1279*3)+(G1280*2)+G1281+G1283</f>
        <v>0</v>
      </c>
      <c r="H1284" s="46"/>
    </row>
    <row r="1285" spans="4:8" s="33" customFormat="1" ht="16.5" customHeight="1">
      <c r="D1285" s="34" t="s">
        <v>955</v>
      </c>
      <c r="E1285" s="35" t="s">
        <v>906</v>
      </c>
      <c r="F1285" s="36">
        <f>COUNTIF(F$771:F$1113,"Sa")</f>
        <v>0</v>
      </c>
      <c r="G1285" s="37">
        <f>COUNTIF(G$771:G$1113,"Sa")</f>
        <v>0</v>
      </c>
      <c r="H1285" s="38"/>
    </row>
    <row r="1286" spans="4:8" s="33" customFormat="1" ht="16.5" customHeight="1">
      <c r="D1286" s="39"/>
      <c r="E1286" s="40" t="s">
        <v>902</v>
      </c>
      <c r="F1286" s="38">
        <f>COUNTIF(F$771:F$1113,"a")</f>
        <v>0</v>
      </c>
      <c r="G1286" s="41">
        <f>COUNTIF(G$771:G$1113,"a")</f>
        <v>0</v>
      </c>
      <c r="H1286" s="38"/>
    </row>
    <row r="1287" spans="4:8" s="33" customFormat="1" ht="16.5" customHeight="1">
      <c r="D1287" s="39"/>
      <c r="E1287" s="40" t="s">
        <v>903</v>
      </c>
      <c r="F1287" s="38">
        <f>COUNTIF(F$771:F$1113,"b")</f>
        <v>0</v>
      </c>
      <c r="G1287" s="41">
        <f>COUNTIF(G$771:G$1113,"b")</f>
        <v>0</v>
      </c>
      <c r="H1287" s="38"/>
    </row>
    <row r="1288" spans="4:8" s="33" customFormat="1" ht="16.5" customHeight="1">
      <c r="D1288" s="39"/>
      <c r="E1288" s="40" t="s">
        <v>904</v>
      </c>
      <c r="F1288" s="38">
        <f>COUNTIF(F$771:F$1113,"c")</f>
        <v>0</v>
      </c>
      <c r="G1288" s="41">
        <f>COUNTIF(G$771:G$1113,"c")</f>
        <v>0</v>
      </c>
      <c r="H1288" s="38"/>
    </row>
    <row r="1289" spans="4:8" s="33" customFormat="1" ht="16.5" customHeight="1">
      <c r="D1289" s="39"/>
      <c r="E1289" s="40" t="s">
        <v>905</v>
      </c>
      <c r="F1289" s="47">
        <f>COUNTIF(F$771:F$1113,"N")</f>
        <v>0</v>
      </c>
      <c r="G1289" s="48">
        <f>COUNTIF(G$771:G$1113,"N")</f>
        <v>0</v>
      </c>
      <c r="H1289" s="38"/>
    </row>
    <row r="1290" spans="4:8" s="33" customFormat="1" ht="16.5" customHeight="1">
      <c r="D1290" s="42" t="s">
        <v>955</v>
      </c>
      <c r="E1290" s="43" t="s">
        <v>961</v>
      </c>
      <c r="F1290" s="44">
        <f>(F1285*3)+(F1286*2)+F1287+F1289</f>
        <v>0</v>
      </c>
      <c r="G1290" s="45">
        <f>(G1285*3)+(G1286*2)+G1287+G1289</f>
        <v>0</v>
      </c>
      <c r="H1290" s="46"/>
    </row>
    <row r="1291" spans="4:8" s="33" customFormat="1" ht="16.5" customHeight="1">
      <c r="D1291" s="34">
        <v>5</v>
      </c>
      <c r="E1291" s="35" t="s">
        <v>906</v>
      </c>
      <c r="F1291" s="36">
        <f>COUNTIF(F$1115:F$1172,"Sa")</f>
        <v>0</v>
      </c>
      <c r="G1291" s="37">
        <f>COUNTIF(G$1115:G$1172,"Sa")</f>
        <v>0</v>
      </c>
      <c r="H1291" s="38"/>
    </row>
    <row r="1292" spans="4:8" s="33" customFormat="1" ht="16.5" customHeight="1">
      <c r="D1292" s="39"/>
      <c r="E1292" s="40" t="s">
        <v>902</v>
      </c>
      <c r="F1292" s="38">
        <f>COUNTIF(F$1115:F$1172,"a")</f>
        <v>0</v>
      </c>
      <c r="G1292" s="41">
        <f>COUNTIF(G$1115:G$1172,"a")</f>
        <v>0</v>
      </c>
      <c r="H1292" s="38"/>
    </row>
    <row r="1293" spans="4:8" s="33" customFormat="1" ht="16.5" customHeight="1">
      <c r="D1293" s="39"/>
      <c r="E1293" s="40" t="s">
        <v>903</v>
      </c>
      <c r="F1293" s="38">
        <f>COUNTIF(F$1115:F$1172,"b")</f>
        <v>0</v>
      </c>
      <c r="G1293" s="41">
        <f>COUNTIF(G$1115:G$1172,"b")</f>
        <v>0</v>
      </c>
      <c r="H1293" s="38"/>
    </row>
    <row r="1294" spans="4:8" s="33" customFormat="1" ht="16.5" customHeight="1">
      <c r="D1294" s="39"/>
      <c r="E1294" s="40" t="s">
        <v>904</v>
      </c>
      <c r="F1294" s="38">
        <f>COUNTIF(F$1115:F$1172,"c")</f>
        <v>0</v>
      </c>
      <c r="G1294" s="41">
        <f>COUNTIF(G$1115:G$1172,"c")</f>
        <v>0</v>
      </c>
      <c r="H1294" s="38"/>
    </row>
    <row r="1295" spans="4:8" s="33" customFormat="1" ht="16.5" customHeight="1">
      <c r="D1295" s="39"/>
      <c r="E1295" s="40" t="s">
        <v>905</v>
      </c>
      <c r="F1295" s="47">
        <f>COUNTIF(F$1115:F$1172,"N")</f>
        <v>0</v>
      </c>
      <c r="G1295" s="48">
        <f>COUNTIF(G$1115:G$1172,"N")</f>
        <v>0</v>
      </c>
      <c r="H1295" s="38"/>
    </row>
    <row r="1296" spans="4:8" s="33" customFormat="1" ht="16.5" customHeight="1">
      <c r="D1296" s="42">
        <v>5</v>
      </c>
      <c r="E1296" s="43" t="s">
        <v>962</v>
      </c>
      <c r="F1296" s="44">
        <f>(F1291*3)+(F1292*2)+F1293+F1295</f>
        <v>0</v>
      </c>
      <c r="G1296" s="45">
        <f>(G1291*3)+(G1292*2)+G1293+G1295</f>
        <v>0</v>
      </c>
      <c r="H1296" s="46"/>
    </row>
    <row r="1297" spans="4:8" s="33" customFormat="1" ht="16.5" customHeight="1">
      <c r="D1297" s="34">
        <v>6</v>
      </c>
      <c r="E1297" s="35" t="s">
        <v>906</v>
      </c>
      <c r="F1297" s="36">
        <f>COUNTIF(F$1174:F$1194,"Sa")</f>
        <v>0</v>
      </c>
      <c r="G1297" s="37">
        <f>COUNTIF(G$1174:G$1194,"Sa")</f>
        <v>0</v>
      </c>
      <c r="H1297" s="38"/>
    </row>
    <row r="1298" spans="4:8" s="33" customFormat="1" ht="16.5" customHeight="1">
      <c r="D1298" s="39"/>
      <c r="E1298" s="40" t="s">
        <v>902</v>
      </c>
      <c r="F1298" s="38">
        <f>COUNTIF(F$1174:F$1194,"a")</f>
        <v>0</v>
      </c>
      <c r="G1298" s="41">
        <f>COUNTIF(G$1174:G$1194,"a")</f>
        <v>0</v>
      </c>
      <c r="H1298" s="38"/>
    </row>
    <row r="1299" spans="4:8" s="33" customFormat="1" ht="16.5" customHeight="1">
      <c r="D1299" s="39"/>
      <c r="E1299" s="40" t="s">
        <v>903</v>
      </c>
      <c r="F1299" s="38">
        <f>COUNTIF(F$1174:F$1194,"b")</f>
        <v>0</v>
      </c>
      <c r="G1299" s="41">
        <f>COUNTIF(G$1174:G$1194,"b")</f>
        <v>0</v>
      </c>
      <c r="H1299" s="38"/>
    </row>
    <row r="1300" spans="4:8" s="33" customFormat="1" ht="16.5" customHeight="1">
      <c r="D1300" s="39"/>
      <c r="E1300" s="40" t="s">
        <v>904</v>
      </c>
      <c r="F1300" s="38">
        <f>COUNTIF(F$1174:F$1194,"c")</f>
        <v>0</v>
      </c>
      <c r="G1300" s="41">
        <f>COUNTIF(G$1174:G$1194,"c")</f>
        <v>0</v>
      </c>
      <c r="H1300" s="38"/>
    </row>
    <row r="1301" spans="4:8" s="33" customFormat="1" ht="16.5" customHeight="1">
      <c r="D1301" s="49"/>
      <c r="E1301" s="50" t="s">
        <v>905</v>
      </c>
      <c r="F1301" s="47">
        <f>COUNTIF(F$1174:F$1194,"N")</f>
        <v>0</v>
      </c>
      <c r="G1301" s="48">
        <f>COUNTIF(G$1174:G$1194,"N")</f>
        <v>0</v>
      </c>
      <c r="H1301" s="38"/>
    </row>
    <row r="1302" spans="4:8" s="33" customFormat="1" ht="16.5" customHeight="1">
      <c r="D1302" s="42">
        <v>6</v>
      </c>
      <c r="E1302" s="43" t="s">
        <v>963</v>
      </c>
      <c r="F1302" s="44">
        <f>(F1297*3)+(F1298*2)+F1299+F1301</f>
        <v>0</v>
      </c>
      <c r="G1302" s="45">
        <f>(G1297*3)+(G1298*2)+G1299+G1301</f>
        <v>0</v>
      </c>
      <c r="H1302" s="46"/>
    </row>
    <row r="1303" spans="4:8" s="33" customFormat="1" ht="16.5" customHeight="1">
      <c r="D1303" s="34">
        <v>7</v>
      </c>
      <c r="E1303" s="35" t="s">
        <v>906</v>
      </c>
      <c r="F1303" s="36">
        <f>COUNTIF(F$1197:F$1259,"Sa")</f>
        <v>0</v>
      </c>
      <c r="G1303" s="37">
        <f>COUNTIF(G$1197:G$1259,"Sa")</f>
        <v>0</v>
      </c>
      <c r="H1303" s="38"/>
    </row>
    <row r="1304" spans="4:8" s="33" customFormat="1" ht="16.5" customHeight="1">
      <c r="D1304" s="39"/>
      <c r="E1304" s="40" t="s">
        <v>902</v>
      </c>
      <c r="F1304" s="38">
        <f>COUNTIF(F$1197:F$1259,"a")</f>
        <v>0</v>
      </c>
      <c r="G1304" s="41">
        <f>COUNTIF(G$1197:G$1259,"a")</f>
        <v>0</v>
      </c>
      <c r="H1304" s="38"/>
    </row>
    <row r="1305" spans="4:8" s="33" customFormat="1" ht="16.5" customHeight="1">
      <c r="D1305" s="39"/>
      <c r="E1305" s="40" t="s">
        <v>903</v>
      </c>
      <c r="F1305" s="38">
        <f>COUNTIF(F$1197:F$1259,"b")</f>
        <v>0</v>
      </c>
      <c r="G1305" s="41">
        <f>COUNTIF(G$1197:G$1259,"b")</f>
        <v>0</v>
      </c>
      <c r="H1305" s="38"/>
    </row>
    <row r="1306" spans="4:8" s="33" customFormat="1" ht="16.5" customHeight="1">
      <c r="D1306" s="39"/>
      <c r="E1306" s="40" t="s">
        <v>904</v>
      </c>
      <c r="F1306" s="38">
        <f>COUNTIF(F$1197:F$1259,"c")</f>
        <v>0</v>
      </c>
      <c r="G1306" s="41">
        <f>COUNTIF(G$1197:G$1259,"c")</f>
        <v>0</v>
      </c>
      <c r="H1306" s="38"/>
    </row>
    <row r="1307" spans="4:8" s="33" customFormat="1" ht="16.5" customHeight="1">
      <c r="D1307" s="49"/>
      <c r="E1307" s="50" t="s">
        <v>905</v>
      </c>
      <c r="F1307" s="47">
        <f>COUNTIF(F$1197:F$1259,"N")</f>
        <v>0</v>
      </c>
      <c r="G1307" s="48">
        <f>COUNTIF(G$1197:G$1259,"N")</f>
        <v>0</v>
      </c>
      <c r="H1307" s="38"/>
    </row>
    <row r="1308" spans="4:8" s="33" customFormat="1" ht="16.5" customHeight="1">
      <c r="D1308" s="42">
        <v>7</v>
      </c>
      <c r="E1308" s="43" t="s">
        <v>1234</v>
      </c>
      <c r="F1308" s="44">
        <f>(F1303*3)+(F1304*2)+F1305+F1307</f>
        <v>0</v>
      </c>
      <c r="G1308" s="45">
        <f>(G1303*3)+(G1304*2)+G1305+G1307</f>
        <v>0</v>
      </c>
      <c r="H1308" s="46"/>
    </row>
    <row r="1309" spans="4:8" s="33" customFormat="1" ht="16.5" customHeight="1">
      <c r="D1309" s="51">
        <v>1</v>
      </c>
      <c r="E1309" s="60" t="s">
        <v>401</v>
      </c>
      <c r="F1309" s="52" t="str">
        <f>IF(F1266&gt;=29,"A",IF(F1266&gt;=12,"B",IF(F1266&gt;=0,"C")))</f>
        <v>C</v>
      </c>
      <c r="G1309" s="52" t="str">
        <f>IF(G1266&gt;=29,"A",IF(G1266&gt;=12,"B",IF(G1266&gt;=0,"C")))</f>
        <v>C</v>
      </c>
      <c r="H1309" s="46"/>
    </row>
    <row r="1310" spans="4:8" s="33" customFormat="1" ht="16.5" customHeight="1">
      <c r="D1310" s="51">
        <v>2</v>
      </c>
      <c r="E1310" s="60" t="s">
        <v>402</v>
      </c>
      <c r="F1310" s="52" t="str">
        <f>IF(F1272&gt;=27,"A",IF(F1272&gt;=11,"B",IF(F1272&gt;=0,"C")))</f>
        <v>C</v>
      </c>
      <c r="G1310" s="52" t="str">
        <f>IF(G1272&gt;=27,"A",IF(G1272&gt;=11,"B",IF(G1272&gt;=0,"C")))</f>
        <v>C</v>
      </c>
      <c r="H1310" s="46"/>
    </row>
    <row r="1311" spans="4:8" s="33" customFormat="1" ht="16.5" customHeight="1">
      <c r="D1311" s="51">
        <v>3</v>
      </c>
      <c r="E1311" s="60" t="s">
        <v>403</v>
      </c>
      <c r="F1311" s="52" t="str">
        <f>IF(F1278&gt;=29,"A",IF(F1278&gt;=12,"B",IF(F1278&gt;=0,"C")))</f>
        <v>C</v>
      </c>
      <c r="G1311" s="52" t="str">
        <f>IF(G1278&gt;=29,"A",IF(G1278&gt;=12,"B",IF(G1278&gt;=0,"C")))</f>
        <v>C</v>
      </c>
      <c r="H1311" s="46"/>
    </row>
    <row r="1312" spans="4:8" s="33" customFormat="1" ht="22.5" customHeight="1">
      <c r="D1312" s="61" t="s">
        <v>954</v>
      </c>
      <c r="E1312" s="62" t="s">
        <v>956</v>
      </c>
      <c r="F1312" s="52" t="str">
        <f>IF(F1284&gt;=69,"A",IF(F1284&gt;=27,"B",IF(F1284&gt;=0,"C")))</f>
        <v>C</v>
      </c>
      <c r="G1312" s="52" t="str">
        <f>IF(G1284&gt;=69,"A",IF(G1284&gt;=27,"B",IF(G1284&gt;=0,"C")))</f>
        <v>C</v>
      </c>
      <c r="H1312" s="46"/>
    </row>
    <row r="1313" spans="4:8" s="33" customFormat="1" ht="22.5" customHeight="1">
      <c r="D1313" s="61" t="s">
        <v>955</v>
      </c>
      <c r="E1313" s="62" t="s">
        <v>957</v>
      </c>
      <c r="F1313" s="52" t="str">
        <f>IF(F1290&gt;=91,"A",IF(F1290&gt;=35,"B",IF(F1290&gt;=0,"C")))</f>
        <v>C</v>
      </c>
      <c r="G1313" s="52" t="str">
        <f>IF(G1290&gt;=91,"A",IF(G1290&gt;=35,"B",IF(G1290&gt;=0,"C")))</f>
        <v>C</v>
      </c>
      <c r="H1313" s="46"/>
    </row>
    <row r="1314" spans="4:8" s="33" customFormat="1" ht="16.5" customHeight="1">
      <c r="D1314" s="51">
        <v>5</v>
      </c>
      <c r="E1314" s="60" t="s">
        <v>418</v>
      </c>
      <c r="F1314" s="52" t="str">
        <f>IF(F1296&gt;=16,"A",IF(F1296&gt;=7,"B",IF(F1296&gt;=0,"C")))</f>
        <v>C</v>
      </c>
      <c r="G1314" s="52" t="str">
        <f>IF(G1296&gt;=16,"A",IF(G1296&gt;=7,"B",IF(G1296&gt;=0,"C")))</f>
        <v>C</v>
      </c>
      <c r="H1314" s="46"/>
    </row>
    <row r="1315" spans="4:8" s="33" customFormat="1" ht="16.5" customHeight="1">
      <c r="D1315" s="51">
        <v>6</v>
      </c>
      <c r="E1315" s="60" t="s">
        <v>951</v>
      </c>
      <c r="F1315" s="52" t="str">
        <f>IF(F1301&gt;=5,"A",IF(F1301&gt;=3,"B",IF(F1301&gt;=0,"C")))</f>
        <v>C</v>
      </c>
      <c r="G1315" s="52" t="str">
        <f>IF(G1301&gt;=5,"A",IF(G1301&gt;=3,"B",IF(G1301&gt;=0,"C")))</f>
        <v>C</v>
      </c>
      <c r="H1315" s="46"/>
    </row>
    <row r="1316" spans="4:8" s="33" customFormat="1" ht="16.5" customHeight="1">
      <c r="D1316" s="51">
        <v>7</v>
      </c>
      <c r="E1316" s="60" t="s">
        <v>1235</v>
      </c>
      <c r="F1316" s="52" t="str">
        <f>IF(F1302&gt;=5,"A",IF(F1302&gt;=3,"B",IF(F1302&gt;=0,"C")))</f>
        <v>C</v>
      </c>
      <c r="G1316" s="52" t="str">
        <f>IF(G1302&gt;=5,"A",IF(G1302&gt;=3,"B",IF(G1302&gt;=0,"C")))</f>
        <v>C</v>
      </c>
      <c r="H1316" s="46"/>
    </row>
  </sheetData>
  <autoFilter ref="A1:A1350" xr:uid="{00000000-0009-0000-0000-000001000000}"/>
  <mergeCells count="135">
    <mergeCell ref="E1211:H1211"/>
    <mergeCell ref="E1234:H1234"/>
    <mergeCell ref="E1250:H1250"/>
    <mergeCell ref="E1257:H1257"/>
    <mergeCell ref="I1257:L1257"/>
    <mergeCell ref="E1258:H1258"/>
    <mergeCell ref="I1258:L1258"/>
    <mergeCell ref="E1163:H1163"/>
    <mergeCell ref="E1170:H1170"/>
    <mergeCell ref="E1180:H1180"/>
    <mergeCell ref="E1187:H1187"/>
    <mergeCell ref="E1194:H1194"/>
    <mergeCell ref="E1022:H1022"/>
    <mergeCell ref="E1023:H1023"/>
    <mergeCell ref="E1099:H1099"/>
    <mergeCell ref="E1121:H1121"/>
    <mergeCell ref="E1138:H1138"/>
    <mergeCell ref="E1146:H1146"/>
    <mergeCell ref="E1075:H1075"/>
    <mergeCell ref="E1065:H1065"/>
    <mergeCell ref="E963:H963"/>
    <mergeCell ref="E987:H987"/>
    <mergeCell ref="E990:H990"/>
    <mergeCell ref="E991:H991"/>
    <mergeCell ref="E992:H992"/>
    <mergeCell ref="E1007:H1007"/>
    <mergeCell ref="E924:H924"/>
    <mergeCell ref="E932:H932"/>
    <mergeCell ref="E944:H944"/>
    <mergeCell ref="E945:H945"/>
    <mergeCell ref="E946:H946"/>
    <mergeCell ref="E947:H947"/>
    <mergeCell ref="E860:H860"/>
    <mergeCell ref="E884:H884"/>
    <mergeCell ref="E885:H885"/>
    <mergeCell ref="E886:H886"/>
    <mergeCell ref="E898:H898"/>
    <mergeCell ref="E917:H917"/>
    <mergeCell ref="E834:H834"/>
    <mergeCell ref="E840:H840"/>
    <mergeCell ref="E844:H844"/>
    <mergeCell ref="E851:H851"/>
    <mergeCell ref="E852:H852"/>
    <mergeCell ref="E859:H859"/>
    <mergeCell ref="E788:H788"/>
    <mergeCell ref="E795:H795"/>
    <mergeCell ref="E803:H803"/>
    <mergeCell ref="E822:H822"/>
    <mergeCell ref="E823:H823"/>
    <mergeCell ref="E542:H542"/>
    <mergeCell ref="E723:H723"/>
    <mergeCell ref="E761:H761"/>
    <mergeCell ref="E769:H769"/>
    <mergeCell ref="E779:H779"/>
    <mergeCell ref="E786:H786"/>
    <mergeCell ref="E529:H529"/>
    <mergeCell ref="E530:H530"/>
    <mergeCell ref="E487:H487"/>
    <mergeCell ref="E490:H490"/>
    <mergeCell ref="E493:H493"/>
    <mergeCell ref="E499:H499"/>
    <mergeCell ref="E500:H500"/>
    <mergeCell ref="E505:H505"/>
    <mergeCell ref="E787:H787"/>
    <mergeCell ref="E246:H246"/>
    <mergeCell ref="E247:H247"/>
    <mergeCell ref="E248:H248"/>
    <mergeCell ref="E320:H320"/>
    <mergeCell ref="E347:H347"/>
    <mergeCell ref="E252:H252"/>
    <mergeCell ref="E253:H253"/>
    <mergeCell ref="E254:H254"/>
    <mergeCell ref="E255:H255"/>
    <mergeCell ref="E256:H256"/>
    <mergeCell ref="E257:H257"/>
    <mergeCell ref="E258:H258"/>
    <mergeCell ref="E259:H259"/>
    <mergeCell ref="E264:H264"/>
    <mergeCell ref="E265:H265"/>
    <mergeCell ref="E266:H266"/>
    <mergeCell ref="E289:H289"/>
    <mergeCell ref="E291:H291"/>
    <mergeCell ref="E292:H292"/>
    <mergeCell ref="E305:H305"/>
    <mergeCell ref="E306:H306"/>
    <mergeCell ref="E428:H428"/>
    <mergeCell ref="E429:H429"/>
    <mergeCell ref="E245:H245"/>
    <mergeCell ref="E167:H167"/>
    <mergeCell ref="E174:H174"/>
    <mergeCell ref="E176:H176"/>
    <mergeCell ref="E185:H185"/>
    <mergeCell ref="E193:H193"/>
    <mergeCell ref="E194:H194"/>
    <mergeCell ref="E177:H177"/>
    <mergeCell ref="E178:H178"/>
    <mergeCell ref="E195:H195"/>
    <mergeCell ref="E196:H196"/>
    <mergeCell ref="E204:H204"/>
    <mergeCell ref="E230:H230"/>
    <mergeCell ref="E234:H234"/>
    <mergeCell ref="E27:H27"/>
    <mergeCell ref="E35:H35"/>
    <mergeCell ref="E45:H45"/>
    <mergeCell ref="E46:H46"/>
    <mergeCell ref="E71:H71"/>
    <mergeCell ref="E72:H72"/>
    <mergeCell ref="E133:H133"/>
    <mergeCell ref="E140:H140"/>
    <mergeCell ref="E147:H147"/>
    <mergeCell ref="E148:H148"/>
    <mergeCell ref="E152:H152"/>
    <mergeCell ref="E166:H166"/>
    <mergeCell ref="E73:H73"/>
    <mergeCell ref="E82:H82"/>
    <mergeCell ref="E83:H83"/>
    <mergeCell ref="E90:H90"/>
    <mergeCell ref="E131:H131"/>
    <mergeCell ref="E132:H132"/>
    <mergeCell ref="E438:H439"/>
    <mergeCell ref="E475:H475"/>
    <mergeCell ref="E511:H511"/>
    <mergeCell ref="E516:H516"/>
    <mergeCell ref="E517:H517"/>
    <mergeCell ref="E526:H526"/>
    <mergeCell ref="E274:H274"/>
    <mergeCell ref="E275:H275"/>
    <mergeCell ref="E276:H276"/>
    <mergeCell ref="E283:H283"/>
    <mergeCell ref="E284:H284"/>
    <mergeCell ref="E287:H287"/>
    <mergeCell ref="E288:H288"/>
    <mergeCell ref="E396:H396"/>
    <mergeCell ref="E414:H414"/>
    <mergeCell ref="E307:H307"/>
  </mergeCells>
  <phoneticPr fontId="1"/>
  <dataValidations count="1">
    <dataValidation type="list" imeMode="off" allowBlank="1" showInputMessage="1" showErrorMessage="1" sqref="F6:G6 F11:G11 F17:G17 F29:G29 F39:G39 F51:G51 F66:G66 F77:G77 F85:G85 F93:G93 F99:G99 F104:G104 F110:G110 F126:G126 F135:G135 F142:G142 F151:G151 F161:G161 F169:G169 F180:G180 F187:G187 F199:G199 F206:G206 F215:G215 F224:G224 F233:G233 F240:G240 F118:G118 F251:G251 F1256:G1256 F278:G278 F311:G311 F319:G319 F333:G333 F341:G341 F349:G349 F360:G360 F365:G365 F370:G370 F376:G376 F381:G381 F388:G388 F395:G395 F404:G404 F409:G409 F417:G417 F423:G423 F432:G432 F444:G444 F460:G460 F468:G468 F479:G479 F485:G485 F492:G492 F498:G498 F503:G503 F510:G510 F515:G515 F520:G520 F528:G528 F533:G533 F541:G541 F546:G546 F553:G553 F558:G558 F563:G563 F569:G569 F574:G574 F583:G583 F591:G591 F596:G596 F601:G601 F608:G608 F614:G614 F619:G619 F625:G625 F630:G630 F635:G635 F640:G640 F645:G645 F651:G651 F656:G656 F661:G661 F666:G666 F673:G673 F679:G679 F684:G684 F689:G689 F695:G695 F700:G700 F706:G706 F711:G711 F716:G716 F722:G722 F727:G727 F732:G732 F737:G737 F746:G746 F755:G755 F764:G764 F773:G773 F781:G781 F790:G790 F797:G797 F806:G806 F811:G811 F817:G817 F825:G825 F832:G832 F839:G839 F846:G846 F854:G854 F862:G862 F869:G869 F874:G874 F879:G879 F888:G888 F893:G893 F902:G902 F907:G907 F912:G912 F919:G919 F926:G926 F934:G934 F939:G939 F950:G950 F958:G958 F969:G969 F979:G979 F989:G989 F999:G999 F1009:G1009 F1019:G1019 F1029:G1029 F1034:G1034 F1039:G1039 F1182:G1182 F1189:G1189 F263:G263 F269:G269 F286:G286 F294:G294 F299:G299 F304:G304 F1069:G1069 F1084:G1084 F1089:G1089 F1094:G1094 F1104:G1104 F1109:G1109 F1116:G1116 F1123:G1123 F1128:G1128 F1133:G1133 F1140:G1140 F1145:G1145 F1153:G1153 F1162:G1162 F1168:G1168 F1175:G1175 F1046:G1046 F1054:G1054 F1064:G1064 F1078:G1078 F1198:G1198 F1204:G1204 F1210:G1210 F1216:G1216 F1224:G1224 F1233:G1233 F1239:G1239 F1244:G1244 F1249:G1249" xr:uid="{00000000-0002-0000-0100-000000000000}">
      <formula1>評価点数</formula1>
    </dataValidation>
  </dataValidations>
  <pageMargins left="0.59055118110236227" right="0.59055118110236227" top="0.59055118110236227" bottom="0.59055118110236227" header="0.31496062992125984" footer="0.31496062992125984"/>
  <pageSetup paperSize="9" scale="98" fitToHeight="0" orientation="portrait" r:id="rId1"/>
  <headerFooter>
    <oddHeader>&amp;L&amp;8小児医療施設における感染対策チェックリスト第3版</oddHeader>
    <oddFooter>&amp;R&amp;8&amp;P/&amp;N</oddFooter>
  </headerFooter>
  <rowBreaks count="27" manualBreakCount="27">
    <brk id="38" max="7" man="1"/>
    <brk id="74" max="7" man="1"/>
    <brk id="117" max="7" man="1"/>
    <brk id="157" max="7" man="1"/>
    <brk id="195" max="7" man="1"/>
    <brk id="238" max="7" man="1"/>
    <brk id="276" max="7" man="1"/>
    <brk id="339" max="7" man="1"/>
    <brk id="379" max="7" man="1"/>
    <brk id="422" max="7" man="1"/>
    <brk id="466" max="7" man="1"/>
    <brk id="508" max="7" man="1"/>
    <brk id="544" max="7" man="1"/>
    <brk id="588" max="7" man="1"/>
    <brk id="628" max="7" man="1"/>
    <brk id="669" max="7" man="1"/>
    <brk id="709" max="7" man="1"/>
    <brk id="753" max="7" man="1"/>
    <brk id="794" max="7" man="1"/>
    <brk id="836" max="7" man="1"/>
    <brk id="877" max="7" man="1"/>
    <brk id="917" max="7" man="1"/>
    <brk id="956" max="7" man="1"/>
    <brk id="998" max="7" man="1"/>
    <brk id="1042" max="7" man="1"/>
    <brk id="1077" max="7" man="1"/>
    <brk id="116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
  <sheetViews>
    <sheetView view="pageLayout" zoomScaleNormal="100" workbookViewId="0">
      <selection activeCell="A2" sqref="A2"/>
    </sheetView>
  </sheetViews>
  <sheetFormatPr defaultRowHeight="13.2"/>
  <cols>
    <col min="1" max="1" width="3.6640625" customWidth="1"/>
    <col min="2" max="2" width="4.109375" customWidth="1"/>
    <col min="9" max="9" width="14.77734375" customWidth="1"/>
    <col min="10" max="11" width="6.33203125" customWidth="1"/>
  </cols>
  <sheetData>
    <row r="1" spans="1:11" ht="34.799999999999997" customHeight="1">
      <c r="B1" s="204" t="s">
        <v>1259</v>
      </c>
      <c r="C1" s="204"/>
      <c r="D1" s="204"/>
      <c r="E1" s="204"/>
      <c r="F1" s="204"/>
      <c r="G1" s="204"/>
      <c r="H1" s="204"/>
      <c r="I1" s="204"/>
      <c r="J1" s="204"/>
    </row>
    <row r="2" spans="1:11" ht="16.2">
      <c r="A2" s="97" t="s">
        <v>1045</v>
      </c>
      <c r="B2" s="98"/>
      <c r="C2" s="98"/>
      <c r="D2" s="98"/>
      <c r="E2" s="99"/>
      <c r="F2" s="100"/>
      <c r="G2" s="100"/>
      <c r="H2" s="100"/>
      <c r="I2" s="100"/>
      <c r="J2" s="99"/>
      <c r="K2" s="99"/>
    </row>
    <row r="3" spans="1:11" ht="16.2">
      <c r="A3" s="97" t="s">
        <v>1046</v>
      </c>
      <c r="B3" s="98"/>
      <c r="C3" s="98"/>
      <c r="D3" s="98"/>
      <c r="E3" s="99"/>
      <c r="F3" s="100"/>
      <c r="G3" s="100"/>
      <c r="H3" s="100"/>
      <c r="I3" s="100"/>
      <c r="J3" s="99"/>
      <c r="K3" s="99"/>
    </row>
    <row r="4" spans="1:11" ht="16.8" thickBot="1">
      <c r="A4" s="97"/>
      <c r="B4" s="98"/>
      <c r="C4" s="98"/>
      <c r="D4" s="98"/>
      <c r="E4" s="99"/>
      <c r="F4" s="100"/>
      <c r="G4" s="100"/>
      <c r="H4" s="100"/>
      <c r="I4" s="100"/>
      <c r="J4" s="101"/>
      <c r="K4" s="99"/>
    </row>
    <row r="5" spans="1:11">
      <c r="A5" s="156" t="s">
        <v>1047</v>
      </c>
      <c r="B5" s="158" t="s">
        <v>1048</v>
      </c>
      <c r="C5" s="160" t="s">
        <v>1049</v>
      </c>
      <c r="D5" s="160"/>
      <c r="E5" s="160"/>
      <c r="F5" s="160"/>
      <c r="G5" s="160"/>
      <c r="H5" s="160"/>
      <c r="I5" s="160"/>
      <c r="J5" s="162"/>
      <c r="K5" s="164"/>
    </row>
    <row r="6" spans="1:11" ht="13.8" thickBot="1">
      <c r="A6" s="157"/>
      <c r="B6" s="159"/>
      <c r="C6" s="161"/>
      <c r="D6" s="161"/>
      <c r="E6" s="161"/>
      <c r="F6" s="161"/>
      <c r="G6" s="161"/>
      <c r="H6" s="161"/>
      <c r="I6" s="161"/>
      <c r="J6" s="163"/>
      <c r="K6" s="165"/>
    </row>
    <row r="7" spans="1:11" ht="22.5" customHeight="1">
      <c r="A7" s="102">
        <v>1</v>
      </c>
      <c r="B7" s="167" t="s">
        <v>1050</v>
      </c>
      <c r="C7" s="170" t="s">
        <v>1051</v>
      </c>
      <c r="D7" s="170"/>
      <c r="E7" s="170"/>
      <c r="F7" s="170"/>
      <c r="G7" s="170"/>
      <c r="H7" s="170"/>
      <c r="I7" s="170"/>
      <c r="J7" s="103"/>
      <c r="K7" s="104"/>
    </row>
    <row r="8" spans="1:11" ht="22.5" customHeight="1">
      <c r="A8" s="105">
        <v>2</v>
      </c>
      <c r="B8" s="168"/>
      <c r="C8" s="171" t="s">
        <v>1052</v>
      </c>
      <c r="D8" s="171"/>
      <c r="E8" s="171"/>
      <c r="F8" s="171"/>
      <c r="G8" s="171"/>
      <c r="H8" s="171"/>
      <c r="I8" s="171"/>
      <c r="J8" s="106"/>
      <c r="K8" s="107"/>
    </row>
    <row r="9" spans="1:11" ht="22.5" customHeight="1">
      <c r="A9" s="105">
        <v>3</v>
      </c>
      <c r="B9" s="168"/>
      <c r="C9" s="171" t="s">
        <v>1053</v>
      </c>
      <c r="D9" s="171"/>
      <c r="E9" s="171"/>
      <c r="F9" s="171"/>
      <c r="G9" s="171"/>
      <c r="H9" s="171"/>
      <c r="I9" s="171"/>
      <c r="J9" s="106"/>
      <c r="K9" s="107"/>
    </row>
    <row r="10" spans="1:11" ht="22.5" customHeight="1">
      <c r="A10" s="105">
        <v>4</v>
      </c>
      <c r="B10" s="168"/>
      <c r="C10" s="171" t="s">
        <v>1054</v>
      </c>
      <c r="D10" s="171"/>
      <c r="E10" s="171"/>
      <c r="F10" s="171"/>
      <c r="G10" s="171"/>
      <c r="H10" s="171"/>
      <c r="I10" s="171"/>
      <c r="J10" s="106"/>
      <c r="K10" s="107"/>
    </row>
    <row r="11" spans="1:11" ht="22.5" customHeight="1">
      <c r="A11" s="105">
        <v>5</v>
      </c>
      <c r="B11" s="168"/>
      <c r="C11" s="171" t="s">
        <v>1055</v>
      </c>
      <c r="D11" s="171"/>
      <c r="E11" s="171"/>
      <c r="F11" s="171"/>
      <c r="G11" s="171"/>
      <c r="H11" s="171"/>
      <c r="I11" s="171"/>
      <c r="J11" s="106"/>
      <c r="K11" s="107"/>
    </row>
    <row r="12" spans="1:11" ht="22.5" customHeight="1">
      <c r="A12" s="105">
        <v>6</v>
      </c>
      <c r="B12" s="168"/>
      <c r="C12" s="171" t="s">
        <v>1056</v>
      </c>
      <c r="D12" s="171"/>
      <c r="E12" s="171"/>
      <c r="F12" s="171"/>
      <c r="G12" s="171"/>
      <c r="H12" s="171"/>
      <c r="I12" s="171"/>
      <c r="J12" s="106"/>
      <c r="K12" s="107"/>
    </row>
    <row r="13" spans="1:11" ht="22.5" customHeight="1">
      <c r="A13" s="105">
        <v>7</v>
      </c>
      <c r="B13" s="168"/>
      <c r="C13" s="171" t="s">
        <v>1057</v>
      </c>
      <c r="D13" s="171"/>
      <c r="E13" s="171"/>
      <c r="F13" s="171"/>
      <c r="G13" s="171"/>
      <c r="H13" s="171"/>
      <c r="I13" s="171"/>
      <c r="J13" s="106"/>
      <c r="K13" s="107"/>
    </row>
    <row r="14" spans="1:11" ht="22.5" customHeight="1" thickBot="1">
      <c r="A14" s="108">
        <v>8</v>
      </c>
      <c r="B14" s="169"/>
      <c r="C14" s="166" t="s">
        <v>1058</v>
      </c>
      <c r="D14" s="166"/>
      <c r="E14" s="166"/>
      <c r="F14" s="166"/>
      <c r="G14" s="166"/>
      <c r="H14" s="166"/>
      <c r="I14" s="166"/>
      <c r="J14" s="109"/>
      <c r="K14" s="110"/>
    </row>
    <row r="15" spans="1:11" ht="22.5" customHeight="1">
      <c r="A15" s="102">
        <v>9</v>
      </c>
      <c r="B15" s="167" t="s">
        <v>1059</v>
      </c>
      <c r="C15" s="170" t="s">
        <v>1060</v>
      </c>
      <c r="D15" s="170"/>
      <c r="E15" s="170"/>
      <c r="F15" s="170"/>
      <c r="G15" s="170"/>
      <c r="H15" s="170"/>
      <c r="I15" s="170"/>
      <c r="J15" s="103"/>
      <c r="K15" s="104"/>
    </row>
    <row r="16" spans="1:11" ht="22.5" customHeight="1">
      <c r="A16" s="105">
        <v>10</v>
      </c>
      <c r="B16" s="168"/>
      <c r="C16" s="171" t="s">
        <v>1061</v>
      </c>
      <c r="D16" s="171"/>
      <c r="E16" s="171"/>
      <c r="F16" s="171"/>
      <c r="G16" s="171"/>
      <c r="H16" s="171"/>
      <c r="I16" s="171"/>
      <c r="J16" s="106"/>
      <c r="K16" s="107"/>
    </row>
    <row r="17" spans="1:11" ht="22.5" customHeight="1">
      <c r="A17" s="105">
        <v>11</v>
      </c>
      <c r="B17" s="168"/>
      <c r="C17" s="172" t="s">
        <v>1062</v>
      </c>
      <c r="D17" s="172"/>
      <c r="E17" s="172"/>
      <c r="F17" s="172"/>
      <c r="G17" s="172"/>
      <c r="H17" s="172"/>
      <c r="I17" s="172"/>
      <c r="J17" s="106"/>
      <c r="K17" s="107"/>
    </row>
    <row r="18" spans="1:11" ht="22.5" customHeight="1">
      <c r="A18" s="105">
        <v>12</v>
      </c>
      <c r="B18" s="168"/>
      <c r="C18" s="172" t="s">
        <v>1063</v>
      </c>
      <c r="D18" s="172"/>
      <c r="E18" s="172"/>
      <c r="F18" s="172"/>
      <c r="G18" s="172"/>
      <c r="H18" s="172"/>
      <c r="I18" s="172"/>
      <c r="J18" s="106"/>
      <c r="K18" s="107"/>
    </row>
    <row r="19" spans="1:11" ht="22.5" customHeight="1">
      <c r="A19" s="105">
        <v>13</v>
      </c>
      <c r="B19" s="168"/>
      <c r="C19" s="171" t="s">
        <v>1064</v>
      </c>
      <c r="D19" s="171"/>
      <c r="E19" s="171"/>
      <c r="F19" s="171"/>
      <c r="G19" s="171"/>
      <c r="H19" s="171"/>
      <c r="I19" s="171"/>
      <c r="J19" s="106"/>
      <c r="K19" s="107"/>
    </row>
    <row r="20" spans="1:11" ht="34.5" customHeight="1" thickBot="1">
      <c r="A20" s="108">
        <v>14</v>
      </c>
      <c r="B20" s="169"/>
      <c r="C20" s="166" t="s">
        <v>1065</v>
      </c>
      <c r="D20" s="166"/>
      <c r="E20" s="166"/>
      <c r="F20" s="166"/>
      <c r="G20" s="166"/>
      <c r="H20" s="166"/>
      <c r="I20" s="166"/>
      <c r="J20" s="109"/>
      <c r="K20" s="110"/>
    </row>
    <row r="21" spans="1:11" ht="22.5" customHeight="1">
      <c r="A21" s="102">
        <v>15</v>
      </c>
      <c r="B21" s="167" t="s">
        <v>1066</v>
      </c>
      <c r="C21" s="170" t="s">
        <v>1067</v>
      </c>
      <c r="D21" s="170"/>
      <c r="E21" s="170"/>
      <c r="F21" s="170"/>
      <c r="G21" s="170"/>
      <c r="H21" s="170"/>
      <c r="I21" s="170"/>
      <c r="J21" s="103"/>
      <c r="K21" s="104"/>
    </row>
    <row r="22" spans="1:11" ht="22.5" customHeight="1">
      <c r="A22" s="105">
        <v>16</v>
      </c>
      <c r="B22" s="168"/>
      <c r="C22" s="171" t="s">
        <v>1068</v>
      </c>
      <c r="D22" s="171"/>
      <c r="E22" s="171"/>
      <c r="F22" s="171"/>
      <c r="G22" s="171"/>
      <c r="H22" s="171"/>
      <c r="I22" s="171"/>
      <c r="J22" s="106"/>
      <c r="K22" s="107"/>
    </row>
    <row r="23" spans="1:11" ht="22.5" customHeight="1">
      <c r="A23" s="105">
        <v>17</v>
      </c>
      <c r="B23" s="168"/>
      <c r="C23" s="171" t="s">
        <v>1069</v>
      </c>
      <c r="D23" s="171"/>
      <c r="E23" s="171"/>
      <c r="F23" s="171"/>
      <c r="G23" s="171"/>
      <c r="H23" s="171"/>
      <c r="I23" s="171"/>
      <c r="J23" s="106"/>
      <c r="K23" s="107"/>
    </row>
    <row r="24" spans="1:11" ht="22.5" customHeight="1">
      <c r="A24" s="105">
        <v>18</v>
      </c>
      <c r="B24" s="168"/>
      <c r="C24" s="171" t="s">
        <v>1070</v>
      </c>
      <c r="D24" s="171"/>
      <c r="E24" s="171"/>
      <c r="F24" s="171"/>
      <c r="G24" s="171"/>
      <c r="H24" s="171"/>
      <c r="I24" s="171"/>
      <c r="J24" s="106"/>
      <c r="K24" s="107"/>
    </row>
    <row r="25" spans="1:11" ht="22.5" customHeight="1">
      <c r="A25" s="105">
        <v>19</v>
      </c>
      <c r="B25" s="168"/>
      <c r="C25" s="171" t="s">
        <v>1071</v>
      </c>
      <c r="D25" s="171"/>
      <c r="E25" s="171"/>
      <c r="F25" s="171"/>
      <c r="G25" s="171"/>
      <c r="H25" s="171"/>
      <c r="I25" s="171"/>
      <c r="J25" s="106"/>
      <c r="K25" s="107"/>
    </row>
    <row r="26" spans="1:11" ht="22.5" customHeight="1">
      <c r="A26" s="105">
        <v>20</v>
      </c>
      <c r="B26" s="168"/>
      <c r="C26" s="171" t="s">
        <v>1072</v>
      </c>
      <c r="D26" s="171"/>
      <c r="E26" s="171"/>
      <c r="F26" s="171"/>
      <c r="G26" s="171"/>
      <c r="H26" s="171"/>
      <c r="I26" s="171"/>
      <c r="J26" s="106"/>
      <c r="K26" s="107"/>
    </row>
    <row r="27" spans="1:11" ht="30.75" customHeight="1">
      <c r="A27" s="105">
        <v>21</v>
      </c>
      <c r="B27" s="168"/>
      <c r="C27" s="171" t="s">
        <v>1081</v>
      </c>
      <c r="D27" s="171"/>
      <c r="E27" s="171"/>
      <c r="F27" s="171"/>
      <c r="G27" s="171"/>
      <c r="H27" s="171"/>
      <c r="I27" s="171"/>
      <c r="J27" s="106"/>
      <c r="K27" s="107"/>
    </row>
    <row r="28" spans="1:11" ht="22.5" customHeight="1">
      <c r="A28" s="105">
        <v>22</v>
      </c>
      <c r="B28" s="168"/>
      <c r="C28" s="171" t="s">
        <v>1073</v>
      </c>
      <c r="D28" s="171"/>
      <c r="E28" s="171"/>
      <c r="F28" s="171"/>
      <c r="G28" s="171"/>
      <c r="H28" s="171"/>
      <c r="I28" s="171"/>
      <c r="J28" s="106"/>
      <c r="K28" s="107"/>
    </row>
    <row r="29" spans="1:11" ht="22.5" customHeight="1">
      <c r="A29" s="105">
        <v>23</v>
      </c>
      <c r="B29" s="168"/>
      <c r="C29" s="171" t="s">
        <v>1074</v>
      </c>
      <c r="D29" s="171"/>
      <c r="E29" s="171"/>
      <c r="F29" s="171"/>
      <c r="G29" s="171"/>
      <c r="H29" s="171"/>
      <c r="I29" s="171"/>
      <c r="J29" s="106"/>
      <c r="K29" s="107"/>
    </row>
    <row r="30" spans="1:11" ht="22.5" customHeight="1">
      <c r="A30" s="105">
        <v>24</v>
      </c>
      <c r="B30" s="168"/>
      <c r="C30" s="171" t="s">
        <v>1075</v>
      </c>
      <c r="D30" s="171"/>
      <c r="E30" s="171"/>
      <c r="F30" s="171"/>
      <c r="G30" s="171"/>
      <c r="H30" s="171"/>
      <c r="I30" s="171"/>
      <c r="J30" s="106"/>
      <c r="K30" s="107"/>
    </row>
    <row r="31" spans="1:11" ht="22.5" customHeight="1" thickBot="1">
      <c r="A31" s="108">
        <v>25</v>
      </c>
      <c r="B31" s="169"/>
      <c r="C31" s="166" t="s">
        <v>1076</v>
      </c>
      <c r="D31" s="166"/>
      <c r="E31" s="166"/>
      <c r="F31" s="166"/>
      <c r="G31" s="166"/>
      <c r="H31" s="166"/>
      <c r="I31" s="166"/>
      <c r="J31" s="109"/>
      <c r="K31" s="110"/>
    </row>
    <row r="32" spans="1:11" ht="24.75" customHeight="1">
      <c r="A32" s="102">
        <v>26</v>
      </c>
      <c r="B32" s="177" t="s">
        <v>1077</v>
      </c>
      <c r="C32" s="170" t="s">
        <v>1078</v>
      </c>
      <c r="D32" s="170"/>
      <c r="E32" s="170"/>
      <c r="F32" s="170"/>
      <c r="G32" s="170"/>
      <c r="H32" s="170"/>
      <c r="I32" s="170"/>
      <c r="J32" s="103"/>
      <c r="K32" s="104"/>
    </row>
    <row r="33" spans="1:11" ht="24.75" customHeight="1" thickBot="1">
      <c r="A33" s="108">
        <v>27</v>
      </c>
      <c r="B33" s="178"/>
      <c r="C33" s="166" t="s">
        <v>1079</v>
      </c>
      <c r="D33" s="166"/>
      <c r="E33" s="166"/>
      <c r="F33" s="166"/>
      <c r="G33" s="166"/>
      <c r="H33" s="166"/>
      <c r="I33" s="166"/>
      <c r="J33" s="109"/>
      <c r="K33" s="110"/>
    </row>
    <row r="34" spans="1:11" ht="21" customHeight="1">
      <c r="A34" s="173" t="s">
        <v>1080</v>
      </c>
      <c r="B34" s="174"/>
      <c r="C34" s="99"/>
      <c r="D34" s="99"/>
      <c r="E34" s="99"/>
      <c r="F34" s="99"/>
      <c r="G34" s="99"/>
      <c r="H34" s="99"/>
      <c r="I34" s="99"/>
      <c r="J34" s="99"/>
      <c r="K34" s="111"/>
    </row>
    <row r="35" spans="1:11" ht="21" customHeight="1">
      <c r="A35" s="173"/>
      <c r="B35" s="174"/>
      <c r="C35" s="99"/>
      <c r="D35" s="99"/>
      <c r="E35" s="99"/>
      <c r="F35" s="99"/>
      <c r="G35" s="99"/>
      <c r="H35" s="99"/>
      <c r="I35" s="99"/>
      <c r="J35" s="99"/>
      <c r="K35" s="111"/>
    </row>
    <row r="36" spans="1:11" ht="21" customHeight="1">
      <c r="A36" s="173"/>
      <c r="B36" s="174"/>
      <c r="C36" s="99"/>
      <c r="D36" s="99"/>
      <c r="E36" s="99"/>
      <c r="F36" s="99"/>
      <c r="G36" s="99"/>
      <c r="H36" s="99"/>
      <c r="I36" s="99"/>
      <c r="J36" s="99"/>
      <c r="K36" s="111"/>
    </row>
    <row r="37" spans="1:11" ht="21" customHeight="1" thickBot="1">
      <c r="A37" s="175"/>
      <c r="B37" s="176"/>
      <c r="C37" s="112"/>
      <c r="D37" s="112"/>
      <c r="E37" s="112"/>
      <c r="F37" s="112"/>
      <c r="G37" s="112"/>
      <c r="H37" s="112"/>
      <c r="I37" s="112"/>
      <c r="J37" s="112"/>
      <c r="K37" s="113"/>
    </row>
  </sheetData>
  <mergeCells count="38">
    <mergeCell ref="B1:J1"/>
    <mergeCell ref="A34:B37"/>
    <mergeCell ref="B21:B31"/>
    <mergeCell ref="C21:I21"/>
    <mergeCell ref="C22:I22"/>
    <mergeCell ref="C23:I23"/>
    <mergeCell ref="C24:I24"/>
    <mergeCell ref="C25:I25"/>
    <mergeCell ref="C26:I26"/>
    <mergeCell ref="C27:I27"/>
    <mergeCell ref="C28:I28"/>
    <mergeCell ref="C29:I29"/>
    <mergeCell ref="C30:I30"/>
    <mergeCell ref="C31:I31"/>
    <mergeCell ref="B32:B33"/>
    <mergeCell ref="C32:I32"/>
    <mergeCell ref="C33:I33"/>
    <mergeCell ref="C14:I14"/>
    <mergeCell ref="B15:B20"/>
    <mergeCell ref="C15:I15"/>
    <mergeCell ref="C16:I16"/>
    <mergeCell ref="C17:I17"/>
    <mergeCell ref="C18:I18"/>
    <mergeCell ref="C19:I19"/>
    <mergeCell ref="C20:I20"/>
    <mergeCell ref="B7:B14"/>
    <mergeCell ref="C7:I7"/>
    <mergeCell ref="C8:I8"/>
    <mergeCell ref="C9:I9"/>
    <mergeCell ref="C10:I10"/>
    <mergeCell ref="C11:I11"/>
    <mergeCell ref="C12:I12"/>
    <mergeCell ref="C13:I13"/>
    <mergeCell ref="A5:A6"/>
    <mergeCell ref="B5:B6"/>
    <mergeCell ref="C5:I6"/>
    <mergeCell ref="J5:J6"/>
    <mergeCell ref="K5:K6"/>
  </mergeCells>
  <phoneticPr fontId="1"/>
  <pageMargins left="0.7" right="0.7" top="0.75" bottom="0.75" header="0.3" footer="0.3"/>
  <pageSetup paperSize="9" orientation="portrait" r:id="rId1"/>
  <headerFooter>
    <oddHeader>&amp;R&amp;6一般社団法人　日本小児総合医療施設協議会　小児看護感染管理ネットワーク</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
  <sheetViews>
    <sheetView view="pageLayout" zoomScaleNormal="100" zoomScaleSheetLayoutView="112" workbookViewId="0">
      <selection activeCell="F43" sqref="F43"/>
    </sheetView>
  </sheetViews>
  <sheetFormatPr defaultRowHeight="13.2"/>
  <cols>
    <col min="1" max="1" width="1.21875" customWidth="1"/>
    <col min="2" max="2" width="2.77734375" customWidth="1"/>
    <col min="3" max="3" width="69.44140625" style="124" customWidth="1"/>
    <col min="4" max="4" width="6.5546875" customWidth="1"/>
    <col min="5" max="5" width="14.88671875" customWidth="1"/>
  </cols>
  <sheetData>
    <row r="1" spans="1:5" ht="30.6" customHeight="1">
      <c r="B1" s="204" t="s">
        <v>1260</v>
      </c>
      <c r="C1" s="204"/>
      <c r="D1" s="204"/>
    </row>
    <row r="3" spans="1:5">
      <c r="A3" s="180" t="s">
        <v>1261</v>
      </c>
      <c r="B3" s="180"/>
      <c r="C3" s="180"/>
      <c r="D3" s="180"/>
      <c r="E3" s="180"/>
    </row>
    <row r="4" spans="1:5">
      <c r="A4" s="181"/>
      <c r="B4" s="182"/>
      <c r="C4" s="183"/>
      <c r="D4" s="114" t="s">
        <v>399</v>
      </c>
      <c r="E4" s="114" t="s">
        <v>1082</v>
      </c>
    </row>
    <row r="5" spans="1:5" ht="18" customHeight="1">
      <c r="A5" s="184" t="s">
        <v>1083</v>
      </c>
      <c r="B5" s="184"/>
      <c r="C5" s="184"/>
      <c r="D5" s="115"/>
      <c r="E5" s="185"/>
    </row>
    <row r="6" spans="1:5" ht="18.75" customHeight="1">
      <c r="A6" s="116"/>
      <c r="B6" s="117">
        <v>1</v>
      </c>
      <c r="C6" s="122" t="s">
        <v>1084</v>
      </c>
      <c r="D6" s="118"/>
      <c r="E6" s="186"/>
    </row>
    <row r="7" spans="1:5" ht="18.75" customHeight="1">
      <c r="A7" s="119"/>
      <c r="B7" s="117">
        <v>2</v>
      </c>
      <c r="C7" s="123" t="s">
        <v>1085</v>
      </c>
      <c r="D7" s="114"/>
      <c r="E7" s="186"/>
    </row>
    <row r="8" spans="1:5" ht="18.75" customHeight="1">
      <c r="A8" s="119"/>
      <c r="B8" s="117">
        <v>3</v>
      </c>
      <c r="C8" s="123" t="s">
        <v>1086</v>
      </c>
      <c r="D8" s="114"/>
      <c r="E8" s="186"/>
    </row>
    <row r="9" spans="1:5" ht="18.75" customHeight="1">
      <c r="A9" s="119"/>
      <c r="B9" s="117">
        <v>4</v>
      </c>
      <c r="C9" s="123" t="s">
        <v>1087</v>
      </c>
      <c r="D9" s="114"/>
      <c r="E9" s="186"/>
    </row>
    <row r="10" spans="1:5" ht="18.75" customHeight="1">
      <c r="A10" s="119"/>
      <c r="B10" s="117">
        <v>5</v>
      </c>
      <c r="C10" s="123" t="s">
        <v>1088</v>
      </c>
      <c r="D10" s="114"/>
      <c r="E10" s="186"/>
    </row>
    <row r="11" spans="1:5" ht="18.75" customHeight="1">
      <c r="A11" s="119"/>
      <c r="B11" s="117">
        <v>6</v>
      </c>
      <c r="C11" s="123" t="s">
        <v>1089</v>
      </c>
      <c r="D11" s="114"/>
      <c r="E11" s="186"/>
    </row>
    <row r="12" spans="1:5" ht="18.75" customHeight="1">
      <c r="A12" s="119"/>
      <c r="B12" s="117">
        <v>7</v>
      </c>
      <c r="C12" s="123" t="s">
        <v>1090</v>
      </c>
      <c r="D12" s="114"/>
      <c r="E12" s="186"/>
    </row>
    <row r="13" spans="1:5" ht="18.75" customHeight="1">
      <c r="A13" s="119"/>
      <c r="B13" s="117">
        <v>8</v>
      </c>
      <c r="C13" s="123" t="s">
        <v>1091</v>
      </c>
      <c r="D13" s="114"/>
      <c r="E13" s="186"/>
    </row>
    <row r="14" spans="1:5" ht="18" customHeight="1">
      <c r="A14" s="184" t="s">
        <v>1092</v>
      </c>
      <c r="B14" s="184"/>
      <c r="C14" s="184"/>
      <c r="D14" s="120"/>
      <c r="E14" s="186"/>
    </row>
    <row r="15" spans="1:5" ht="18.75" customHeight="1">
      <c r="A15" s="119"/>
      <c r="B15" s="117">
        <v>9</v>
      </c>
      <c r="C15" s="123" t="s">
        <v>1093</v>
      </c>
      <c r="D15" s="114"/>
      <c r="E15" s="186"/>
    </row>
    <row r="16" spans="1:5" ht="28.5" customHeight="1">
      <c r="A16" s="119"/>
      <c r="B16" s="117">
        <v>10</v>
      </c>
      <c r="C16" s="123" t="s">
        <v>1094</v>
      </c>
      <c r="D16" s="114"/>
      <c r="E16" s="186"/>
    </row>
    <row r="17" spans="1:5" ht="18.75" customHeight="1">
      <c r="A17" s="119"/>
      <c r="B17" s="117">
        <v>11</v>
      </c>
      <c r="C17" s="123" t="s">
        <v>1095</v>
      </c>
      <c r="D17" s="114"/>
      <c r="E17" s="186"/>
    </row>
    <row r="18" spans="1:5" ht="18.75" customHeight="1">
      <c r="A18" s="119"/>
      <c r="B18" s="117">
        <v>12</v>
      </c>
      <c r="C18" s="123" t="s">
        <v>1096</v>
      </c>
      <c r="D18" s="114"/>
      <c r="E18" s="186"/>
    </row>
    <row r="19" spans="1:5" ht="28.5" customHeight="1">
      <c r="A19" s="119"/>
      <c r="B19" s="117">
        <v>13</v>
      </c>
      <c r="C19" s="123" t="s">
        <v>1097</v>
      </c>
      <c r="D19" s="114"/>
      <c r="E19" s="186"/>
    </row>
    <row r="20" spans="1:5" ht="18.75" customHeight="1">
      <c r="A20" s="119"/>
      <c r="B20" s="117">
        <v>14</v>
      </c>
      <c r="C20" s="123" t="s">
        <v>1098</v>
      </c>
      <c r="D20" s="114"/>
      <c r="E20" s="186"/>
    </row>
    <row r="21" spans="1:5" ht="18.75" customHeight="1">
      <c r="A21" s="119"/>
      <c r="B21" s="117">
        <v>15</v>
      </c>
      <c r="C21" s="123" t="s">
        <v>1099</v>
      </c>
      <c r="D21" s="114"/>
      <c r="E21" s="186"/>
    </row>
    <row r="22" spans="1:5" ht="18.75" customHeight="1">
      <c r="A22" s="119"/>
      <c r="B22" s="117">
        <v>16</v>
      </c>
      <c r="C22" s="123" t="s">
        <v>1100</v>
      </c>
      <c r="D22" s="114"/>
      <c r="E22" s="186"/>
    </row>
    <row r="23" spans="1:5" ht="18.75" customHeight="1">
      <c r="A23" s="119"/>
      <c r="B23" s="117">
        <v>17</v>
      </c>
      <c r="C23" s="123" t="s">
        <v>1101</v>
      </c>
      <c r="D23" s="114"/>
      <c r="E23" s="186"/>
    </row>
    <row r="24" spans="1:5" ht="18.75" customHeight="1">
      <c r="A24" s="119"/>
      <c r="B24" s="117">
        <v>18</v>
      </c>
      <c r="C24" s="123" t="s">
        <v>1102</v>
      </c>
      <c r="D24" s="114"/>
      <c r="E24" s="186"/>
    </row>
    <row r="25" spans="1:5" ht="18" customHeight="1">
      <c r="A25" s="184" t="s">
        <v>1103</v>
      </c>
      <c r="B25" s="184"/>
      <c r="C25" s="184"/>
      <c r="D25" s="120"/>
      <c r="E25" s="186"/>
    </row>
    <row r="26" spans="1:5" ht="18.75" customHeight="1">
      <c r="A26" s="119"/>
      <c r="B26" s="117">
        <v>19</v>
      </c>
      <c r="C26" s="123" t="s">
        <v>1104</v>
      </c>
      <c r="D26" s="114"/>
      <c r="E26" s="186"/>
    </row>
    <row r="27" spans="1:5" ht="18" customHeight="1">
      <c r="A27" s="184" t="s">
        <v>1105</v>
      </c>
      <c r="B27" s="184"/>
      <c r="C27" s="184"/>
      <c r="D27" s="120"/>
      <c r="E27" s="186"/>
    </row>
    <row r="28" spans="1:5" ht="18.75" customHeight="1">
      <c r="A28" s="119"/>
      <c r="B28" s="117">
        <v>20</v>
      </c>
      <c r="C28" s="123" t="s">
        <v>1106</v>
      </c>
      <c r="D28" s="114"/>
      <c r="E28" s="186"/>
    </row>
    <row r="29" spans="1:5" ht="18.75" customHeight="1">
      <c r="A29" s="119"/>
      <c r="B29" s="117">
        <v>21</v>
      </c>
      <c r="C29" s="123" t="s">
        <v>1107</v>
      </c>
      <c r="D29" s="114"/>
      <c r="E29" s="186"/>
    </row>
    <row r="30" spans="1:5" ht="18" customHeight="1">
      <c r="A30" s="184" t="s">
        <v>1108</v>
      </c>
      <c r="B30" s="184"/>
      <c r="C30" s="184"/>
      <c r="D30" s="120"/>
      <c r="E30" s="186"/>
    </row>
    <row r="31" spans="1:5" ht="18.75" customHeight="1">
      <c r="A31" s="119"/>
      <c r="B31" s="117">
        <v>22</v>
      </c>
      <c r="C31" s="123" t="s">
        <v>1109</v>
      </c>
      <c r="D31" s="114"/>
      <c r="E31" s="186"/>
    </row>
    <row r="32" spans="1:5" ht="18.75" customHeight="1">
      <c r="A32" s="119"/>
      <c r="B32" s="117">
        <v>23</v>
      </c>
      <c r="C32" s="123" t="s">
        <v>1110</v>
      </c>
      <c r="D32" s="114"/>
      <c r="E32" s="186"/>
    </row>
    <row r="33" spans="1:5" ht="18.75" customHeight="1">
      <c r="A33" s="119"/>
      <c r="B33" s="117">
        <v>24</v>
      </c>
      <c r="C33" s="123" t="s">
        <v>1111</v>
      </c>
      <c r="D33" s="114"/>
      <c r="E33" s="186"/>
    </row>
    <row r="34" spans="1:5" ht="18.75" customHeight="1">
      <c r="A34" s="119"/>
      <c r="B34" s="117">
        <v>25</v>
      </c>
      <c r="C34" s="123" t="s">
        <v>1112</v>
      </c>
      <c r="D34" s="114"/>
      <c r="E34" s="186"/>
    </row>
    <row r="35" spans="1:5" ht="18.75" customHeight="1">
      <c r="A35" s="119"/>
      <c r="B35" s="117">
        <v>26</v>
      </c>
      <c r="C35" s="123" t="s">
        <v>1113</v>
      </c>
      <c r="D35" s="114"/>
      <c r="E35" s="186"/>
    </row>
    <row r="36" spans="1:5" ht="18.75" customHeight="1">
      <c r="A36" s="119"/>
      <c r="B36" s="117">
        <v>27</v>
      </c>
      <c r="C36" s="123" t="s">
        <v>1114</v>
      </c>
      <c r="D36" s="114"/>
      <c r="E36" s="186"/>
    </row>
    <row r="37" spans="1:5" ht="18.75" customHeight="1">
      <c r="A37" s="119"/>
      <c r="B37" s="117">
        <v>28</v>
      </c>
      <c r="C37" s="123" t="s">
        <v>1115</v>
      </c>
      <c r="D37" s="114"/>
      <c r="E37" s="186"/>
    </row>
    <row r="38" spans="1:5" ht="18.75" customHeight="1">
      <c r="A38" s="119"/>
      <c r="B38" s="117">
        <v>29</v>
      </c>
      <c r="C38" s="123" t="s">
        <v>1116</v>
      </c>
      <c r="D38" s="114"/>
      <c r="E38" s="186"/>
    </row>
    <row r="39" spans="1:5" ht="18" customHeight="1">
      <c r="A39" s="184" t="s">
        <v>1117</v>
      </c>
      <c r="B39" s="184"/>
      <c r="C39" s="184"/>
      <c r="D39" s="120"/>
      <c r="E39" s="186"/>
    </row>
    <row r="40" spans="1:5" ht="19.5" customHeight="1">
      <c r="A40" s="119"/>
      <c r="B40" s="117">
        <v>30</v>
      </c>
      <c r="C40" s="123" t="s">
        <v>1118</v>
      </c>
      <c r="D40" s="114"/>
      <c r="E40" s="186"/>
    </row>
    <row r="41" spans="1:5" ht="19.5" customHeight="1">
      <c r="A41" s="119"/>
      <c r="B41" s="117">
        <v>31</v>
      </c>
      <c r="C41" s="123" t="s">
        <v>1119</v>
      </c>
      <c r="D41" s="114"/>
      <c r="E41" s="186"/>
    </row>
    <row r="42" spans="1:5" ht="28.5" customHeight="1">
      <c r="A42" s="119"/>
      <c r="B42" s="117">
        <v>32</v>
      </c>
      <c r="C42" s="123" t="s">
        <v>1120</v>
      </c>
      <c r="D42" s="114"/>
      <c r="E42" s="186"/>
    </row>
    <row r="43" spans="1:5" ht="18.75" customHeight="1">
      <c r="A43" s="119"/>
      <c r="B43" s="117">
        <v>33</v>
      </c>
      <c r="C43" s="123" t="s">
        <v>1121</v>
      </c>
      <c r="D43" s="114"/>
      <c r="E43" s="186"/>
    </row>
    <row r="44" spans="1:5" ht="18" customHeight="1">
      <c r="A44" s="184" t="s">
        <v>1122</v>
      </c>
      <c r="B44" s="184"/>
      <c r="C44" s="184"/>
      <c r="D44" s="120"/>
      <c r="E44" s="186"/>
    </row>
    <row r="45" spans="1:5" ht="18.75" customHeight="1">
      <c r="A45" s="119"/>
      <c r="B45" s="117">
        <v>34</v>
      </c>
      <c r="C45" s="123" t="s">
        <v>1123</v>
      </c>
      <c r="D45" s="114"/>
      <c r="E45" s="186"/>
    </row>
    <row r="46" spans="1:5" ht="18" customHeight="1">
      <c r="A46" s="179" t="s">
        <v>1262</v>
      </c>
      <c r="B46" s="179"/>
      <c r="C46" s="179"/>
      <c r="D46" s="121"/>
      <c r="E46" s="187"/>
    </row>
  </sheetData>
  <mergeCells count="12">
    <mergeCell ref="B1:D1"/>
    <mergeCell ref="A46:C46"/>
    <mergeCell ref="A3:E3"/>
    <mergeCell ref="A4:C4"/>
    <mergeCell ref="A5:C5"/>
    <mergeCell ref="E5:E46"/>
    <mergeCell ref="A14:C14"/>
    <mergeCell ref="A25:C25"/>
    <mergeCell ref="A27:C27"/>
    <mergeCell ref="A30:C30"/>
    <mergeCell ref="A39:C39"/>
    <mergeCell ref="A44:C44"/>
  </mergeCells>
  <phoneticPr fontId="1"/>
  <pageMargins left="0.70866141732283472" right="0.70866141732283472" top="0.55118110236220474" bottom="0.55118110236220474" header="0.31496062992125984" footer="0.31496062992125984"/>
  <pageSetup paperSize="9" scale="92" orientation="portrait" r:id="rId1"/>
  <headerFooter>
    <oddHeader>&amp;R&amp;8一般社団法人　日本小児総合医療施設協議会　小児看護感染管理ネットワーク</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7"/>
  <sheetViews>
    <sheetView view="pageLayout" zoomScaleNormal="100" workbookViewId="0">
      <selection activeCell="K4" sqref="K4:P10"/>
    </sheetView>
  </sheetViews>
  <sheetFormatPr defaultRowHeight="13.2"/>
  <cols>
    <col min="1" max="10" width="8.88671875" style="11" customWidth="1"/>
    <col min="11" max="11" width="2.6640625" style="11" customWidth="1"/>
    <col min="12" max="13" width="2" style="11" customWidth="1"/>
    <col min="14" max="14" width="9" style="11"/>
    <col min="15" max="15" width="9" style="11" customWidth="1"/>
    <col min="16" max="16" width="19" style="11" customWidth="1"/>
    <col min="17" max="17" width="6.77734375" style="11" customWidth="1"/>
    <col min="18" max="18" width="38" style="11" customWidth="1"/>
  </cols>
  <sheetData>
    <row r="1" spans="1:18" ht="19.2">
      <c r="B1" s="194" t="s">
        <v>396</v>
      </c>
      <c r="C1" s="194"/>
      <c r="D1" s="194"/>
      <c r="E1" s="194"/>
      <c r="F1" s="194"/>
      <c r="G1" s="194"/>
      <c r="H1" s="194"/>
      <c r="I1" s="194"/>
      <c r="L1" s="12" t="s">
        <v>397</v>
      </c>
      <c r="M1" s="12"/>
    </row>
    <row r="3" spans="1:18">
      <c r="K3" s="195" t="s">
        <v>398</v>
      </c>
      <c r="L3" s="195"/>
      <c r="M3" s="195"/>
      <c r="N3" s="195"/>
      <c r="O3" s="195"/>
      <c r="P3" s="195"/>
      <c r="Q3" s="1" t="s">
        <v>399</v>
      </c>
      <c r="R3" s="13" t="s">
        <v>400</v>
      </c>
    </row>
    <row r="4" spans="1:18">
      <c r="K4" s="2">
        <v>1</v>
      </c>
      <c r="L4" s="3" t="s">
        <v>401</v>
      </c>
      <c r="M4" s="4"/>
      <c r="N4" s="4"/>
      <c r="O4" s="5"/>
      <c r="P4" s="6"/>
      <c r="Q4" s="1"/>
      <c r="R4" s="23" t="s">
        <v>945</v>
      </c>
    </row>
    <row r="5" spans="1:18">
      <c r="K5" s="7">
        <v>2</v>
      </c>
      <c r="L5" s="8" t="s">
        <v>402</v>
      </c>
      <c r="M5" s="8"/>
      <c r="N5" s="8"/>
      <c r="O5" s="7"/>
      <c r="P5" s="7"/>
      <c r="Q5" s="14"/>
      <c r="R5" s="23" t="s">
        <v>1043</v>
      </c>
    </row>
    <row r="6" spans="1:18">
      <c r="A6" s="196" t="s">
        <v>416</v>
      </c>
      <c r="B6" s="196"/>
      <c r="C6" s="196"/>
      <c r="D6" s="196"/>
      <c r="E6" s="196"/>
      <c r="F6" s="196"/>
      <c r="G6" s="196"/>
      <c r="H6" s="196"/>
      <c r="I6" s="196"/>
      <c r="J6" s="196"/>
      <c r="K6" s="2">
        <v>3</v>
      </c>
      <c r="L6" s="3" t="s">
        <v>403</v>
      </c>
      <c r="M6" s="3"/>
      <c r="N6" s="3"/>
      <c r="O6" s="2"/>
      <c r="P6" s="2"/>
      <c r="Q6" s="14"/>
      <c r="R6" s="23" t="s">
        <v>946</v>
      </c>
    </row>
    <row r="7" spans="1:18">
      <c r="A7" s="196"/>
      <c r="B7" s="196"/>
      <c r="C7" s="196"/>
      <c r="D7" s="196"/>
      <c r="E7" s="196"/>
      <c r="F7" s="196"/>
      <c r="G7" s="196"/>
      <c r="H7" s="196"/>
      <c r="I7" s="196"/>
      <c r="J7" s="196"/>
      <c r="K7" s="195">
        <v>4</v>
      </c>
      <c r="L7" s="198" t="s">
        <v>417</v>
      </c>
      <c r="M7" s="199"/>
      <c r="N7" s="199"/>
      <c r="O7" s="199"/>
      <c r="P7" s="200"/>
      <c r="Q7" s="1"/>
      <c r="R7" s="23" t="s">
        <v>947</v>
      </c>
    </row>
    <row r="8" spans="1:18">
      <c r="A8" s="196" t="s">
        <v>404</v>
      </c>
      <c r="B8" s="196"/>
      <c r="C8" s="196"/>
      <c r="D8" s="196"/>
      <c r="E8" s="196"/>
      <c r="F8" s="196"/>
      <c r="G8" s="196"/>
      <c r="H8" s="196"/>
      <c r="I8" s="196"/>
      <c r="J8" s="196"/>
      <c r="K8" s="197"/>
      <c r="L8" s="201"/>
      <c r="M8" s="202"/>
      <c r="N8" s="202"/>
      <c r="O8" s="202"/>
      <c r="P8" s="203"/>
      <c r="Q8" s="1"/>
      <c r="R8" s="23" t="s">
        <v>948</v>
      </c>
    </row>
    <row r="9" spans="1:18">
      <c r="A9" s="196"/>
      <c r="B9" s="196"/>
      <c r="C9" s="196"/>
      <c r="D9" s="196"/>
      <c r="E9" s="196"/>
      <c r="F9" s="196"/>
      <c r="G9" s="196"/>
      <c r="H9" s="196"/>
      <c r="I9" s="196"/>
      <c r="J9" s="196"/>
      <c r="K9" s="2">
        <v>5</v>
      </c>
      <c r="L9" s="3" t="s">
        <v>418</v>
      </c>
      <c r="M9" s="3"/>
      <c r="N9" s="3"/>
      <c r="O9" s="2"/>
      <c r="P9" s="2"/>
      <c r="Q9" s="1"/>
      <c r="R9" s="23" t="s">
        <v>949</v>
      </c>
    </row>
    <row r="10" spans="1:18">
      <c r="K10" s="2">
        <v>6</v>
      </c>
      <c r="L10" s="3" t="s">
        <v>951</v>
      </c>
      <c r="M10" s="3"/>
      <c r="N10" s="3"/>
      <c r="O10" s="2"/>
      <c r="P10" s="2"/>
      <c r="Q10" s="1"/>
      <c r="R10" s="23" t="s">
        <v>950</v>
      </c>
    </row>
    <row r="12" spans="1:18" ht="19.2">
      <c r="L12" s="12" t="s">
        <v>405</v>
      </c>
      <c r="M12" s="12"/>
    </row>
    <row r="13" spans="1:18">
      <c r="L13" s="9" t="s">
        <v>406</v>
      </c>
      <c r="M13" s="9"/>
      <c r="N13" s="15"/>
      <c r="O13" s="15"/>
      <c r="P13" s="15"/>
      <c r="Q13" s="15"/>
    </row>
    <row r="14" spans="1:18">
      <c r="N14" s="189"/>
      <c r="O14" s="189"/>
      <c r="P14" s="189"/>
      <c r="Q14" s="189"/>
      <c r="R14" s="189"/>
    </row>
    <row r="15" spans="1:18">
      <c r="N15" s="189"/>
      <c r="O15" s="189"/>
      <c r="P15" s="189"/>
      <c r="Q15" s="189"/>
      <c r="R15" s="189"/>
    </row>
    <row r="16" spans="1:18">
      <c r="A16" s="16"/>
      <c r="B16" s="16"/>
      <c r="C16" s="16"/>
      <c r="D16" s="16"/>
      <c r="E16" s="16"/>
      <c r="F16" s="16"/>
      <c r="G16" s="16"/>
      <c r="H16" s="16"/>
      <c r="I16" s="16"/>
      <c r="J16" s="16"/>
      <c r="N16" s="189"/>
      <c r="O16" s="189"/>
      <c r="P16" s="189"/>
      <c r="Q16" s="189"/>
      <c r="R16" s="189"/>
    </row>
    <row r="17" spans="1:18">
      <c r="A17" s="16"/>
      <c r="B17" s="16"/>
      <c r="C17" s="16"/>
      <c r="D17" s="16"/>
      <c r="E17" s="16"/>
      <c r="F17" s="16"/>
      <c r="G17" s="16"/>
      <c r="H17" s="16"/>
      <c r="I17" s="16"/>
      <c r="J17" s="16"/>
      <c r="L17" s="9" t="s">
        <v>407</v>
      </c>
      <c r="M17" s="9"/>
      <c r="N17" s="15"/>
      <c r="O17" s="15"/>
      <c r="P17" s="15"/>
      <c r="Q17" s="15"/>
    </row>
    <row r="18" spans="1:18">
      <c r="A18" s="16"/>
      <c r="B18" s="16"/>
      <c r="C18" s="16"/>
      <c r="D18" s="16"/>
      <c r="E18" s="16"/>
      <c r="F18" s="16"/>
      <c r="G18" s="16"/>
      <c r="H18" s="16"/>
      <c r="I18" s="16"/>
      <c r="J18" s="16"/>
      <c r="L18" s="17" t="s">
        <v>408</v>
      </c>
      <c r="M18" s="17"/>
      <c r="N18" s="190"/>
      <c r="O18" s="190"/>
      <c r="P18" s="190"/>
      <c r="Q18" s="190"/>
      <c r="R18" s="190"/>
    </row>
    <row r="19" spans="1:18">
      <c r="A19" s="16"/>
      <c r="B19" s="16"/>
      <c r="C19" s="16"/>
      <c r="D19" s="16"/>
      <c r="E19" s="16"/>
      <c r="F19" s="16"/>
      <c r="G19" s="16"/>
      <c r="H19" s="16"/>
      <c r="I19" s="16"/>
      <c r="J19" s="16"/>
      <c r="N19" s="190"/>
      <c r="O19" s="190"/>
      <c r="P19" s="190"/>
      <c r="Q19" s="190"/>
      <c r="R19" s="190"/>
    </row>
    <row r="20" spans="1:18">
      <c r="A20" s="16"/>
      <c r="B20" s="16"/>
      <c r="F20" s="16"/>
      <c r="G20" s="16"/>
      <c r="H20" s="16"/>
      <c r="I20" s="16"/>
      <c r="J20" s="16"/>
      <c r="N20" s="190"/>
      <c r="O20" s="190"/>
      <c r="P20" s="190"/>
      <c r="Q20" s="190"/>
      <c r="R20" s="190"/>
    </row>
    <row r="21" spans="1:18">
      <c r="A21" s="16"/>
      <c r="B21" s="16"/>
      <c r="F21" s="16"/>
      <c r="G21" s="16"/>
      <c r="H21" s="16"/>
      <c r="I21" s="16"/>
      <c r="J21" s="16"/>
      <c r="L21" s="17"/>
      <c r="M21" s="17"/>
      <c r="N21" s="190"/>
      <c r="O21" s="190"/>
      <c r="P21" s="190"/>
      <c r="Q21" s="190"/>
      <c r="R21" s="190"/>
    </row>
    <row r="22" spans="1:18">
      <c r="A22" s="16"/>
      <c r="B22" s="16"/>
      <c r="C22" s="16"/>
      <c r="D22" s="16"/>
      <c r="E22" s="16"/>
      <c r="F22" s="16"/>
      <c r="G22" s="16"/>
      <c r="H22" s="16"/>
      <c r="I22" s="16"/>
      <c r="J22" s="16"/>
      <c r="L22" s="9" t="s">
        <v>409</v>
      </c>
      <c r="M22" s="9"/>
      <c r="N22" s="15"/>
      <c r="O22" s="15"/>
      <c r="P22" s="15"/>
      <c r="Q22" s="15"/>
    </row>
    <row r="23" spans="1:18">
      <c r="L23" s="17"/>
      <c r="M23" s="17"/>
      <c r="N23" s="191"/>
      <c r="O23" s="191"/>
      <c r="P23" s="191"/>
      <c r="Q23" s="191"/>
      <c r="R23" s="191"/>
    </row>
    <row r="24" spans="1:18">
      <c r="N24" s="191"/>
      <c r="O24" s="191"/>
      <c r="P24" s="191"/>
      <c r="Q24" s="191"/>
      <c r="R24" s="191"/>
    </row>
    <row r="25" spans="1:18" ht="19.2">
      <c r="B25" s="192" t="s">
        <v>1042</v>
      </c>
      <c r="C25" s="192"/>
      <c r="D25" s="192"/>
      <c r="E25" s="192"/>
      <c r="F25" s="192"/>
      <c r="G25" s="192"/>
      <c r="H25" s="192"/>
      <c r="I25" s="192"/>
      <c r="N25" s="191"/>
      <c r="O25" s="191"/>
      <c r="P25" s="191"/>
      <c r="Q25" s="191"/>
      <c r="R25" s="191"/>
    </row>
    <row r="26" spans="1:18" ht="16.2">
      <c r="B26" s="18" t="s">
        <v>415</v>
      </c>
      <c r="C26" s="18"/>
      <c r="D26" s="18"/>
      <c r="E26" s="18"/>
      <c r="F26" s="18"/>
      <c r="G26" s="18"/>
      <c r="H26" s="18"/>
      <c r="I26" s="18"/>
      <c r="L26" s="17"/>
      <c r="M26" s="17"/>
      <c r="N26" s="191"/>
      <c r="O26" s="191"/>
      <c r="P26" s="191"/>
      <c r="Q26" s="191"/>
      <c r="R26" s="191"/>
    </row>
    <row r="27" spans="1:18" ht="16.2">
      <c r="C27" s="19" t="s">
        <v>410</v>
      </c>
      <c r="L27" s="9" t="s">
        <v>419</v>
      </c>
      <c r="M27" s="9"/>
      <c r="N27" s="15"/>
      <c r="O27" s="15"/>
      <c r="P27" s="15"/>
      <c r="Q27" s="15"/>
      <c r="R27" s="10"/>
    </row>
    <row r="28" spans="1:18" ht="14.4">
      <c r="C28" s="20" t="s">
        <v>411</v>
      </c>
      <c r="D28" s="193"/>
      <c r="E28" s="193"/>
      <c r="F28" s="193"/>
      <c r="G28" s="15"/>
      <c r="H28" s="15"/>
      <c r="N28" s="191"/>
      <c r="O28" s="191"/>
      <c r="P28" s="191"/>
      <c r="Q28" s="191"/>
      <c r="R28" s="191"/>
    </row>
    <row r="29" spans="1:18" ht="14.4">
      <c r="C29" s="21" t="s">
        <v>412</v>
      </c>
      <c r="D29" s="188"/>
      <c r="E29" s="188"/>
      <c r="F29" s="188"/>
      <c r="G29" s="22"/>
      <c r="H29" s="22"/>
      <c r="N29" s="191"/>
      <c r="O29" s="191"/>
      <c r="P29" s="191"/>
      <c r="Q29" s="191"/>
      <c r="R29" s="191"/>
    </row>
    <row r="30" spans="1:18" ht="14.4">
      <c r="C30" s="21" t="s">
        <v>412</v>
      </c>
      <c r="D30" s="188"/>
      <c r="E30" s="188"/>
      <c r="F30" s="188"/>
      <c r="G30" s="22"/>
      <c r="H30" s="22"/>
      <c r="N30" s="191"/>
      <c r="O30" s="191"/>
      <c r="P30" s="191"/>
      <c r="Q30" s="191"/>
      <c r="R30" s="191"/>
    </row>
    <row r="31" spans="1:18" ht="14.4">
      <c r="C31" s="21" t="s">
        <v>413</v>
      </c>
      <c r="D31" s="188"/>
      <c r="E31" s="188"/>
      <c r="F31" s="188"/>
      <c r="G31" s="22"/>
      <c r="H31" s="22"/>
      <c r="L31" s="17"/>
      <c r="M31" s="17"/>
      <c r="N31" s="191"/>
      <c r="O31" s="191"/>
      <c r="P31" s="191"/>
      <c r="Q31" s="191"/>
      <c r="R31" s="191"/>
    </row>
    <row r="32" spans="1:18" ht="14.4">
      <c r="C32" s="21" t="s">
        <v>414</v>
      </c>
      <c r="D32" s="188"/>
      <c r="E32" s="188"/>
      <c r="F32" s="188"/>
      <c r="G32" s="22"/>
      <c r="H32" s="22"/>
      <c r="L32" s="9" t="s">
        <v>420</v>
      </c>
      <c r="M32" s="9"/>
      <c r="N32" s="15"/>
      <c r="O32" s="15"/>
      <c r="P32" s="15"/>
      <c r="Q32" s="15"/>
    </row>
    <row r="33" spans="12:18">
      <c r="L33" s="17"/>
      <c r="M33" s="17"/>
      <c r="N33" s="189"/>
      <c r="O33" s="189"/>
      <c r="P33" s="189"/>
      <c r="Q33" s="189"/>
      <c r="R33" s="189"/>
    </row>
    <row r="34" spans="12:18">
      <c r="L34" s="17"/>
      <c r="M34" s="17"/>
      <c r="N34" s="189"/>
      <c r="O34" s="189"/>
      <c r="P34" s="189"/>
      <c r="Q34" s="189"/>
      <c r="R34" s="189"/>
    </row>
    <row r="35" spans="12:18">
      <c r="N35" s="189"/>
      <c r="O35" s="189"/>
      <c r="P35" s="189"/>
      <c r="Q35" s="189"/>
      <c r="R35" s="189"/>
    </row>
    <row r="36" spans="12:18">
      <c r="N36" s="189"/>
      <c r="O36" s="189"/>
      <c r="P36" s="189"/>
      <c r="Q36" s="189"/>
      <c r="R36" s="189"/>
    </row>
    <row r="37" spans="12:18">
      <c r="L37" s="15" t="s">
        <v>952</v>
      </c>
      <c r="M37" s="15"/>
      <c r="N37" s="15"/>
      <c r="O37" s="15"/>
      <c r="P37" s="15"/>
      <c r="Q37" s="15"/>
    </row>
  </sheetData>
  <mergeCells count="17">
    <mergeCell ref="B1:I1"/>
    <mergeCell ref="K3:P3"/>
    <mergeCell ref="A6:J7"/>
    <mergeCell ref="K7:K8"/>
    <mergeCell ref="L7:P8"/>
    <mergeCell ref="A8:J9"/>
    <mergeCell ref="D32:F32"/>
    <mergeCell ref="N33:R36"/>
    <mergeCell ref="N14:R16"/>
    <mergeCell ref="N18:R21"/>
    <mergeCell ref="N23:R26"/>
    <mergeCell ref="B25:I25"/>
    <mergeCell ref="D28:F28"/>
    <mergeCell ref="N28:R31"/>
    <mergeCell ref="D29:F29"/>
    <mergeCell ref="D30:F30"/>
    <mergeCell ref="D31:F31"/>
  </mergeCells>
  <phoneticPr fontI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4"/>
  <sheetViews>
    <sheetView view="pageLayout" topLeftCell="A4" zoomScaleNormal="100" workbookViewId="0">
      <selection activeCell="H9" sqref="H9"/>
    </sheetView>
  </sheetViews>
  <sheetFormatPr defaultColWidth="10.88671875" defaultRowHeight="18" customHeight="1"/>
  <sheetData>
    <row r="1" spans="1:8" ht="18" customHeight="1">
      <c r="A1" t="s">
        <v>931</v>
      </c>
    </row>
    <row r="2" spans="1:8" ht="18" customHeight="1">
      <c r="A2" t="s">
        <v>932</v>
      </c>
    </row>
    <row r="4" spans="1:8" ht="18" customHeight="1">
      <c r="A4" s="24" t="s">
        <v>421</v>
      </c>
      <c r="B4" s="24" t="s">
        <v>648</v>
      </c>
      <c r="C4" s="24" t="s">
        <v>649</v>
      </c>
      <c r="D4" s="24" t="s">
        <v>650</v>
      </c>
      <c r="E4" s="24" t="s">
        <v>653</v>
      </c>
      <c r="F4" s="24" t="s">
        <v>933</v>
      </c>
      <c r="G4" s="24" t="s">
        <v>934</v>
      </c>
      <c r="H4" s="24" t="s">
        <v>935</v>
      </c>
    </row>
    <row r="5" spans="1:8" ht="18" customHeight="1">
      <c r="A5" s="24">
        <v>1</v>
      </c>
      <c r="B5" s="24" t="s">
        <v>651</v>
      </c>
      <c r="C5" s="24">
        <v>17</v>
      </c>
      <c r="D5" s="24">
        <v>2</v>
      </c>
      <c r="E5" s="24">
        <f>C5*2+D5</f>
        <v>36</v>
      </c>
      <c r="F5" s="57">
        <v>28.8</v>
      </c>
      <c r="G5" s="56" t="s">
        <v>936</v>
      </c>
      <c r="H5" s="57">
        <v>10.799999999999999</v>
      </c>
    </row>
    <row r="6" spans="1:8" ht="18" customHeight="1">
      <c r="A6" s="24">
        <v>2</v>
      </c>
      <c r="B6" s="24" t="s">
        <v>920</v>
      </c>
      <c r="C6" s="24">
        <v>17</v>
      </c>
      <c r="D6" s="24">
        <v>0</v>
      </c>
      <c r="E6" s="24">
        <f t="shared" ref="E6:E12" si="0">C6*2+D6</f>
        <v>34</v>
      </c>
      <c r="F6" s="57">
        <v>27.200000000000003</v>
      </c>
      <c r="G6" s="56" t="s">
        <v>937</v>
      </c>
      <c r="H6" s="57">
        <v>10.199999999999999</v>
      </c>
    </row>
    <row r="7" spans="1:8" ht="18" customHeight="1">
      <c r="A7" s="24">
        <v>3</v>
      </c>
      <c r="B7" s="24" t="s">
        <v>652</v>
      </c>
      <c r="C7" s="24">
        <v>18</v>
      </c>
      <c r="D7" s="24">
        <v>0</v>
      </c>
      <c r="E7" s="24">
        <f t="shared" si="0"/>
        <v>36</v>
      </c>
      <c r="F7" s="57">
        <v>28.8</v>
      </c>
      <c r="G7" s="56" t="s">
        <v>936</v>
      </c>
      <c r="H7" s="57">
        <v>10.799999999999999</v>
      </c>
    </row>
    <row r="8" spans="1:8" ht="18" customHeight="1">
      <c r="A8" s="24">
        <v>4</v>
      </c>
      <c r="B8" s="24" t="s">
        <v>921</v>
      </c>
      <c r="C8" s="24">
        <v>42</v>
      </c>
      <c r="D8" s="24">
        <v>2</v>
      </c>
      <c r="E8" s="24">
        <f t="shared" si="0"/>
        <v>86</v>
      </c>
      <c r="F8" s="57">
        <v>68.8</v>
      </c>
      <c r="G8" s="56" t="s">
        <v>938</v>
      </c>
      <c r="H8" s="57">
        <v>25.8</v>
      </c>
    </row>
    <row r="9" spans="1:8" ht="18" customHeight="1">
      <c r="A9" s="24"/>
      <c r="B9" s="24" t="s">
        <v>922</v>
      </c>
      <c r="C9" s="24">
        <v>57</v>
      </c>
      <c r="D9" s="24">
        <v>0</v>
      </c>
      <c r="E9" s="24">
        <f t="shared" si="0"/>
        <v>114</v>
      </c>
      <c r="F9" s="57">
        <v>91.2</v>
      </c>
      <c r="G9" s="56" t="s">
        <v>939</v>
      </c>
      <c r="H9" s="57">
        <v>34.199999999999996</v>
      </c>
    </row>
    <row r="10" spans="1:8" ht="18" customHeight="1">
      <c r="A10" s="24">
        <v>5</v>
      </c>
      <c r="B10" s="24">
        <v>5.0999999999999996</v>
      </c>
      <c r="C10" s="24">
        <v>9</v>
      </c>
      <c r="D10" s="24">
        <v>2</v>
      </c>
      <c r="E10" s="24">
        <f t="shared" si="0"/>
        <v>20</v>
      </c>
      <c r="F10" s="57">
        <v>16</v>
      </c>
      <c r="G10" s="56" t="s">
        <v>940</v>
      </c>
      <c r="H10" s="57">
        <v>6</v>
      </c>
    </row>
    <row r="11" spans="1:8" ht="18" customHeight="1">
      <c r="A11" s="24">
        <v>6</v>
      </c>
      <c r="B11" s="24">
        <v>6.1</v>
      </c>
      <c r="C11" s="24">
        <v>3</v>
      </c>
      <c r="D11" s="24">
        <v>0</v>
      </c>
      <c r="E11" s="24">
        <f t="shared" si="0"/>
        <v>6</v>
      </c>
      <c r="F11" s="57">
        <v>4.8000000000000007</v>
      </c>
      <c r="G11" s="56" t="s">
        <v>941</v>
      </c>
      <c r="H11" s="57">
        <v>1.7999999999999998</v>
      </c>
    </row>
    <row r="12" spans="1:8" s="55" customFormat="1" ht="18" customHeight="1">
      <c r="A12" s="24" t="s">
        <v>923</v>
      </c>
      <c r="B12" s="58"/>
      <c r="C12" s="24">
        <v>163</v>
      </c>
      <c r="D12" s="24">
        <v>6</v>
      </c>
      <c r="E12" s="24">
        <f t="shared" si="0"/>
        <v>332</v>
      </c>
      <c r="F12" s="57">
        <v>265.60000000000002</v>
      </c>
      <c r="G12" s="56" t="s">
        <v>942</v>
      </c>
      <c r="H12" s="57">
        <v>99.6</v>
      </c>
    </row>
    <row r="14" spans="1:8" ht="18" customHeight="1">
      <c r="A14" t="s">
        <v>654</v>
      </c>
      <c r="B14" s="24" t="s">
        <v>924</v>
      </c>
      <c r="C14" s="24" t="s">
        <v>943</v>
      </c>
    </row>
    <row r="15" spans="1:8" ht="18" customHeight="1">
      <c r="B15" s="24" t="s">
        <v>439</v>
      </c>
      <c r="C15" s="24">
        <v>3</v>
      </c>
    </row>
    <row r="16" spans="1:8" ht="18" customHeight="1">
      <c r="B16" s="24" t="s">
        <v>432</v>
      </c>
      <c r="C16" s="24">
        <v>2</v>
      </c>
    </row>
    <row r="17" spans="1:3" ht="18" customHeight="1">
      <c r="B17" s="24" t="s">
        <v>433</v>
      </c>
      <c r="C17" s="24">
        <v>1</v>
      </c>
    </row>
    <row r="18" spans="1:3" ht="18" customHeight="1">
      <c r="B18" s="24" t="s">
        <v>434</v>
      </c>
      <c r="C18" s="24">
        <v>0</v>
      </c>
    </row>
    <row r="19" spans="1:3" ht="18" customHeight="1">
      <c r="B19" s="24" t="s">
        <v>655</v>
      </c>
      <c r="C19" s="24">
        <v>1</v>
      </c>
    </row>
    <row r="20" spans="1:3" ht="18" customHeight="1">
      <c r="A20" t="s">
        <v>924</v>
      </c>
    </row>
    <row r="21" spans="1:3" ht="18" customHeight="1">
      <c r="B21" s="24" t="s">
        <v>924</v>
      </c>
      <c r="C21" s="59" t="s">
        <v>944</v>
      </c>
    </row>
    <row r="22" spans="1:3" ht="18" customHeight="1">
      <c r="B22" s="24" t="s">
        <v>925</v>
      </c>
      <c r="C22" s="24" t="s">
        <v>928</v>
      </c>
    </row>
    <row r="23" spans="1:3" ht="18" customHeight="1">
      <c r="B23" s="24" t="s">
        <v>926</v>
      </c>
      <c r="C23" s="24" t="s">
        <v>929</v>
      </c>
    </row>
    <row r="24" spans="1:3" ht="18" customHeight="1">
      <c r="B24" s="24" t="s">
        <v>927</v>
      </c>
      <c r="C24" s="24" t="s">
        <v>930</v>
      </c>
    </row>
  </sheetData>
  <phoneticPr fontId="1"/>
  <pageMargins left="0.7" right="0.7" top="0.75" bottom="0.75" header="0.3" footer="0.3"/>
  <pageSetup paperSize="9" orientation="portrait" r:id="rId1"/>
  <ignoredErrors>
    <ignoredError sqref="G5:G1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表紙</vt:lpstr>
      <vt:lpstr>★アイコン付き（第３版）</vt:lpstr>
      <vt:lpstr>ベッドサイドチェック表</vt:lpstr>
      <vt:lpstr>一般環境チェック表</vt:lpstr>
      <vt:lpstr>表紙 (報告書用)</vt:lpstr>
      <vt:lpstr>点数について</vt:lpstr>
      <vt:lpstr>'★アイコン付き（第３版）'!_GoBack</vt:lpstr>
      <vt:lpstr>'★アイコン付き（第３版）'!Print_Area</vt:lpstr>
      <vt:lpstr>一般環境チェック表!Print_Area</vt:lpstr>
      <vt:lpstr>評価点数</vt:lpstr>
    </vt:vector>
  </TitlesOfParts>
  <Company>埼玉県病院局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yoshie sugahara</cp:lastModifiedBy>
  <cp:lastPrinted>2019-11-05T07:58:32Z</cp:lastPrinted>
  <dcterms:created xsi:type="dcterms:W3CDTF">2014-05-26T05:43:38Z</dcterms:created>
  <dcterms:modified xsi:type="dcterms:W3CDTF">2023-06-23T00:01:03Z</dcterms:modified>
</cp:coreProperties>
</file>